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7870" windowHeight="1117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<sst xmlns="http://schemas.openxmlformats.org/spreadsheetml/2006/main" count="812" uniqueCount="233">
  <si>
    <t>Unità di misura</t>
  </si>
  <si>
    <t>Metodo</t>
  </si>
  <si>
    <t>Risultato</t>
  </si>
  <si>
    <r>
      <t>mg/Nm</t>
    </r>
    <r>
      <rPr>
        <vertAlign val="superscript"/>
        <sz val="10"/>
        <rFont val="Times New Roman"/>
        <family val="1"/>
      </rPr>
      <t>3</t>
    </r>
  </si>
  <si>
    <t>NIOSH 2546 1994</t>
  </si>
  <si>
    <t>Prova</t>
  </si>
  <si>
    <r>
      <t>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</si>
  <si>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UNI 10169:2001</t>
  </si>
  <si>
    <t>Portata del flusso convogliato</t>
  </si>
  <si>
    <t>Fenolo</t>
  </si>
  <si>
    <t>Benzene</t>
  </si>
  <si>
    <t>Etilbenzene</t>
  </si>
  <si>
    <t>Toluene</t>
  </si>
  <si>
    <t>Isopropilbenzene</t>
  </si>
  <si>
    <t>Cloruro di vinile</t>
  </si>
  <si>
    <t>1,2 Dicloroetano</t>
  </si>
  <si>
    <t>1,2 Dicloroetilene (cis)</t>
  </si>
  <si>
    <t>1,2 Dicloroetilene (trans)</t>
  </si>
  <si>
    <t>o-xilene</t>
  </si>
  <si>
    <t>1,1 Dicloroetilene</t>
  </si>
  <si>
    <t>1,1 Dicloroetano</t>
  </si>
  <si>
    <t>1,2 Dicloropropano</t>
  </si>
  <si>
    <t>1,2,3 Tricloropropano</t>
  </si>
  <si>
    <t>1,1,2,2 Tetracloroetano</t>
  </si>
  <si>
    <t>1,1,2 Tricloetano</t>
  </si>
  <si>
    <t>Tricloroetilene</t>
  </si>
  <si>
    <t>Tetracloroetilene</t>
  </si>
  <si>
    <t>Stirene</t>
  </si>
  <si>
    <t>Temperatura del flusso convogliato</t>
  </si>
  <si>
    <t>°C</t>
  </si>
  <si>
    <t>-</t>
  </si>
  <si>
    <r>
      <t>Valore Limite Risultato (mg/Nm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</si>
  <si>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n.a.</t>
  </si>
  <si>
    <t>1,1,1 Tricloroetano</t>
  </si>
  <si>
    <t>mg/Nm3</t>
  </si>
  <si>
    <t>Emissione 
E1 TAF1
1° PROVA</t>
  </si>
  <si>
    <t>Emissione 
E1 TAF1
2° PROVA</t>
  </si>
  <si>
    <t>Emissione 
E1 TAF1
3° PROVA</t>
  </si>
  <si>
    <t>Emissione 
E1 TAF3
1° PROVA</t>
  </si>
  <si>
    <t>Emissione 
E1 TAF3
2° PROVA</t>
  </si>
  <si>
    <t>Emissione 
E1 TAF3
3° PROVA</t>
  </si>
  <si>
    <t>Emissione 
E1 TAF4
1° PROVA</t>
  </si>
  <si>
    <t>Emissione 
E1 TAF4
2° PROVA</t>
  </si>
  <si>
    <t>Emissione 
E1 TAF4
3° PROVA</t>
  </si>
  <si>
    <t>UNI CEN-TS 13649:2015</t>
  </si>
  <si>
    <t>Emissione 
E1 TAF2
1° PROVA</t>
  </si>
  <si>
    <t>Emissione 
E1 TAF2
2° PROVA</t>
  </si>
  <si>
    <t>Emissione 
E1 TAF2
3° PROVA</t>
  </si>
  <si>
    <t>m,p-xilene</t>
  </si>
  <si>
    <t>Triclorometano</t>
  </si>
  <si>
    <t>sommatoria tabella A1 classe III</t>
  </si>
  <si>
    <t>sommatoria tabella D classe II</t>
  </si>
  <si>
    <t>sommatoria tabella D classe II+III</t>
  </si>
  <si>
    <t>sommatoria tabella D classe II+III+IV</t>
  </si>
  <si>
    <t>Ossigeno</t>
  </si>
  <si>
    <t>UNI EN 14789:2017</t>
  </si>
  <si>
    <t>%</t>
  </si>
  <si>
    <t>Anidride carbonica</t>
  </si>
  <si>
    <t>EPA 3A 2017</t>
  </si>
  <si>
    <t>Umidità assoluta</t>
  </si>
  <si>
    <t>UNI EN 14790:2017</t>
  </si>
  <si>
    <t/>
  </si>
  <si>
    <t>0,1</t>
  </si>
  <si>
    <t>&lt;</t>
  </si>
  <si>
    <t>0,0480</t>
  </si>
  <si>
    <t>0,0364</t>
  </si>
  <si>
    <t>0,0393</t>
  </si>
  <si>
    <t>0,0374</t>
  </si>
  <si>
    <t>0,11</t>
  </si>
  <si>
    <t>0,0351</t>
  </si>
  <si>
    <t>0,0421</t>
  </si>
  <si>
    <t>0,0348</t>
  </si>
  <si>
    <t>0,0466</t>
  </si>
  <si>
    <t>0,0309</t>
  </si>
  <si>
    <t>0,0459</t>
  </si>
  <si>
    <t>0,0464</t>
  </si>
  <si>
    <t>0,0320</t>
  </si>
  <si>
    <t>0,0383</t>
  </si>
  <si>
    <t>0,0437</t>
  </si>
  <si>
    <t>0,00402</t>
  </si>
  <si>
    <t>0,00401</t>
  </si>
  <si>
    <t>0,0415</t>
  </si>
  <si>
    <t>0,20</t>
  </si>
  <si>
    <t>0,0335</t>
  </si>
  <si>
    <t>VOC:  9:05-10:05 FENOLI:  9:05-10:05</t>
  </si>
  <si>
    <t>0,0435</t>
  </si>
  <si>
    <t>0,0377</t>
  </si>
  <si>
    <t>0,0457</t>
  </si>
  <si>
    <t>0,0422</t>
  </si>
  <si>
    <t>0,0423</t>
  </si>
  <si>
    <t>0,00400</t>
  </si>
  <si>
    <t>0,0349</t>
  </si>
  <si>
    <t>0,0350</t>
  </si>
  <si>
    <t>0,0363</t>
  </si>
  <si>
    <t>0,0406</t>
  </si>
  <si>
    <t>0,0327</t>
  </si>
  <si>
    <t>0,0328</t>
  </si>
  <si>
    <t>0,0298</t>
  </si>
  <si>
    <t>0,0299</t>
  </si>
  <si>
    <t>0,0305</t>
  </si>
  <si>
    <t>0,0392</t>
  </si>
  <si>
    <t>0,0414</t>
  </si>
  <si>
    <t>0,0312</t>
  </si>
  <si>
    <t>0,0313</t>
  </si>
  <si>
    <t>0,0181</t>
  </si>
  <si>
    <t>0,0182</t>
  </si>
  <si>
    <t>0,0574</t>
  </si>
  <si>
    <t>0,0441</t>
  </si>
  <si>
    <t>0,0367</t>
  </si>
  <si>
    <t>0,0308</t>
  </si>
  <si>
    <t>0,362</t>
  </si>
  <si>
    <t>0,0381</t>
  </si>
  <si>
    <t>0,0337</t>
  </si>
  <si>
    <t>0,0403</t>
  </si>
  <si>
    <t>0,0479</t>
  </si>
  <si>
    <t>267</t>
  </si>
  <si>
    <t>0,0339</t>
  </si>
  <si>
    <t>0,0324</t>
  </si>
  <si>
    <t>Data di campionamento: 21-07-2022</t>
  </si>
  <si>
    <t>VOC: 10:15-11:15 FENOLI: 10:15-11:15</t>
  </si>
  <si>
    <t>VOC: 11:30-12:30 FENOLI: 11:30-12:30</t>
  </si>
  <si>
    <t>3030</t>
  </si>
  <si>
    <t>28,3</t>
  </si>
  <si>
    <t>0,0672</t>
  </si>
  <si>
    <t>0,0398</t>
  </si>
  <si>
    <t>0,0518</t>
  </si>
  <si>
    <t>0,0368</t>
  </si>
  <si>
    <t>0,0705</t>
  </si>
  <si>
    <t>0,0442</t>
  </si>
  <si>
    <t>0,19</t>
  </si>
  <si>
    <t>0,060</t>
  </si>
  <si>
    <t>0,0861</t>
  </si>
  <si>
    <t>0,00405</t>
  </si>
  <si>
    <t>0,0504</t>
  </si>
  <si>
    <t>0,0619</t>
  </si>
  <si>
    <t>0,0493</t>
  </si>
  <si>
    <t>0,0501</t>
  </si>
  <si>
    <t>0,2</t>
  </si>
  <si>
    <t>0,143</t>
  </si>
  <si>
    <t>0,154</t>
  </si>
  <si>
    <t>0,0835</t>
  </si>
  <si>
    <t>0,0376</t>
  </si>
  <si>
    <t>0,3</t>
  </si>
  <si>
    <t>0,25</t>
  </si>
  <si>
    <t>0,31</t>
  </si>
  <si>
    <t>0,0678</t>
  </si>
  <si>
    <t>0,0801</t>
  </si>
  <si>
    <t>0,0836</t>
  </si>
  <si>
    <t>0,4</t>
  </si>
  <si>
    <t>0,371</t>
  </si>
  <si>
    <t>0,6</t>
  </si>
  <si>
    <t>0,0486</t>
  </si>
  <si>
    <t>0,0155</t>
  </si>
  <si>
    <t>0,0405</t>
  </si>
  <si>
    <t>VOC: 13:00-14:00 FENOLI: 13:00-14:00</t>
  </si>
  <si>
    <t>VOC: 14:15-15:15 FENOLI: 14:15-15:15</t>
  </si>
  <si>
    <t>VOC: 15:30-16:30 FENOLI: 15:30-16:30</t>
  </si>
  <si>
    <t>0,0911</t>
  </si>
  <si>
    <t>0,0643</t>
  </si>
  <si>
    <t>0,0692</t>
  </si>
  <si>
    <t>0,0611</t>
  </si>
  <si>
    <t>0,217</t>
  </si>
  <si>
    <t>0,0420</t>
  </si>
  <si>
    <t>0,0579</t>
  </si>
  <si>
    <t>0,15</t>
  </si>
  <si>
    <t>0,5</t>
  </si>
  <si>
    <t>0,239</t>
  </si>
  <si>
    <t>0,0805</t>
  </si>
  <si>
    <t>0,151</t>
  </si>
  <si>
    <t>0,28</t>
  </si>
  <si>
    <t>0,36</t>
  </si>
  <si>
    <t>0,8</t>
  </si>
  <si>
    <t>VOC:  9:36-10:36 FENOLI:  9:36-10:36</t>
  </si>
  <si>
    <t>VOC: 10:45-11:45 FENOLI: 10:45-11:45</t>
  </si>
  <si>
    <t>VOC: 11:52-12:52 FENOLI: 11:52-12:52</t>
  </si>
  <si>
    <t>4750</t>
  </si>
  <si>
    <t>4790</t>
  </si>
  <si>
    <t>4800</t>
  </si>
  <si>
    <t>26,8</t>
  </si>
  <si>
    <t>27,2</t>
  </si>
  <si>
    <t>0,0396</t>
  </si>
  <si>
    <t>0,0754</t>
  </si>
  <si>
    <t>0,0436</t>
  </si>
  <si>
    <t>0,0440</t>
  </si>
  <si>
    <t>0,117</t>
  </si>
  <si>
    <t>0,00408</t>
  </si>
  <si>
    <t>0,00409</t>
  </si>
  <si>
    <t>0,00247</t>
  </si>
  <si>
    <t>0,0487</t>
  </si>
  <si>
    <t>0,0491</t>
  </si>
  <si>
    <t>0,0495</t>
  </si>
  <si>
    <t>0,0499</t>
  </si>
  <si>
    <t>0,0319</t>
  </si>
  <si>
    <t>0,0323</t>
  </si>
  <si>
    <t>0,0370</t>
  </si>
  <si>
    <t>0,0371</t>
  </si>
  <si>
    <t>0,0378</t>
  </si>
  <si>
    <t>0,7</t>
  </si>
  <si>
    <t>0,0667</t>
  </si>
  <si>
    <t>0,0759</t>
  </si>
  <si>
    <t>0,0675</t>
  </si>
  <si>
    <t>0,0484</t>
  </si>
  <si>
    <t>0,0334</t>
  </si>
  <si>
    <t>0,0152</t>
  </si>
  <si>
    <t>0,0153</t>
  </si>
  <si>
    <t>0,0154</t>
  </si>
  <si>
    <t>0,0399</t>
  </si>
  <si>
    <t>0,0400</t>
  </si>
  <si>
    <t>VOC:  9:07-10:07 FENOLI:  9:07-10:07</t>
  </si>
  <si>
    <t>VOC: 10:09-11:09 FENOLI: 10:09-11:09</t>
  </si>
  <si>
    <t>VOC: 11:12-12:12 FENOLI: 11:12-12:12</t>
  </si>
  <si>
    <t>268</t>
  </si>
  <si>
    <t>29,1</t>
  </si>
  <si>
    <t>29,7</t>
  </si>
  <si>
    <t>29,8</t>
  </si>
  <si>
    <t>0,0379</t>
  </si>
  <si>
    <t>0,0458</t>
  </si>
  <si>
    <t>0,10</t>
  </si>
  <si>
    <t>0,0384</t>
  </si>
  <si>
    <t>0,0481</t>
  </si>
  <si>
    <t>0,0564</t>
  </si>
  <si>
    <t>0,0297</t>
  </si>
  <si>
    <t>0,212</t>
  </si>
  <si>
    <t>0,222</t>
  </si>
  <si>
    <t>0,231</t>
  </si>
  <si>
    <t>0,0361</t>
  </si>
  <si>
    <t>0,115</t>
  </si>
  <si>
    <t>0,146</t>
  </si>
  <si>
    <t>0,179</t>
  </si>
  <si>
    <t>0,0465</t>
  </si>
  <si>
    <t>0,0550</t>
  </si>
  <si>
    <t>0,451</t>
  </si>
  <si>
    <t>0,509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</si>
</sst>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00000"/>
    <numFmt numFmtId="186" formatCode="0.00000"/>
    <numFmt numFmtId="187" formatCode="0.0000"/>
    <numFmt numFmtId="188" formatCode="0.000"/>
    <numFmt numFmtId="189" formatCode="[$-410]dddd\ d\ mmmm\ yyyy"/>
    <numFmt numFmtId="190" formatCode="dd/mm/yy;@"/>
    <numFmt numFmtId="191" formatCode="[$€-2]\ #.##000_);[Red]\([$€-2]\ #.##000\)"/>
    <numFmt numFmtId="192" formatCode="_-* #,##0.0_-;\-* #,##0.0_-;_-* &quot;-&quot;?_-;_-@_-"/>
    <numFmt numFmtId="193" formatCode="_-* #,##0_-;\-* #,##0_-;_-* &quot;-&quot;?_-;_-@_-"/>
    <numFmt numFmtId="194" formatCode="_-* #,##0.00_-;\-* #,##0.00_-;_-* &quot;-&quot;?_-;_-@_-"/>
    <numFmt numFmtId="195" formatCode="mmm\-yyyy"/>
    <numFmt numFmtId="196" formatCode="&quot;Attivo&quot;;&quot;Attivo&quot;;&quot;Inattivo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quotePrefix="1">
      <alignment horizontal="right" vertical="center"/>
    </xf>
    <xf numFmtId="181" fontId="2" fillId="0" borderId="11" xfId="0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right" vertical="center"/>
    </xf>
    <xf numFmtId="181" fontId="2" fillId="33" borderId="20" xfId="45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1" fontId="2" fillId="33" borderId="17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 quotePrefix="1">
      <alignment horizontal="right" vertical="center"/>
    </xf>
    <xf numFmtId="181" fontId="2" fillId="33" borderId="20" xfId="0" applyNumberFormat="1" applyFont="1" applyFill="1" applyBorder="1" applyAlignment="1">
      <alignment horizontal="left" vertical="center"/>
    </xf>
    <xf numFmtId="188" fontId="2" fillId="0" borderId="20" xfId="45" applyNumberFormat="1" applyFont="1" applyFill="1" applyBorder="1" applyAlignment="1">
      <alignment horizontal="left" vertical="center" wrapText="1"/>
    </xf>
    <xf numFmtId="187" fontId="2" fillId="0" borderId="20" xfId="45" applyNumberFormat="1" applyFont="1" applyFill="1" applyBorder="1" applyAlignment="1">
      <alignment horizontal="left" vertical="center" wrapText="1"/>
    </xf>
    <xf numFmtId="181" fontId="2" fillId="0" borderId="14" xfId="45" applyNumberFormat="1" applyFont="1" applyFill="1" applyBorder="1" applyAlignment="1">
      <alignment vertical="center" wrapText="1"/>
    </xf>
    <xf numFmtId="181" fontId="2" fillId="0" borderId="21" xfId="45" applyNumberFormat="1" applyFont="1" applyFill="1" applyBorder="1" applyAlignment="1">
      <alignment vertical="center" wrapText="1"/>
    </xf>
    <xf numFmtId="188" fontId="2" fillId="0" borderId="21" xfId="45" applyNumberFormat="1" applyFont="1" applyFill="1" applyBorder="1" applyAlignment="1">
      <alignment horizontal="left" vertical="center" wrapText="1"/>
    </xf>
    <xf numFmtId="181" fontId="2" fillId="0" borderId="10" xfId="45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10" xfId="45" applyNumberFormat="1" applyFont="1" applyFill="1" applyBorder="1" applyAlignment="1">
      <alignment horizontal="left" vertical="center" wrapText="1"/>
    </xf>
    <xf numFmtId="181" fontId="2" fillId="0" borderId="14" xfId="45" applyNumberFormat="1" applyFont="1" applyFill="1" applyBorder="1" applyAlignment="1">
      <alignment horizontal="right" vertical="center" wrapText="1"/>
    </xf>
    <xf numFmtId="181" fontId="2" fillId="0" borderId="21" xfId="45" applyNumberFormat="1" applyFont="1" applyFill="1" applyBorder="1" applyAlignment="1">
      <alignment horizontal="left" vertical="center" wrapText="1"/>
    </xf>
    <xf numFmtId="181" fontId="2" fillId="33" borderId="21" xfId="45" applyNumberFormat="1" applyFont="1" applyFill="1" applyBorder="1" applyAlignment="1">
      <alignment horizontal="left" vertical="center" wrapText="1"/>
    </xf>
    <xf numFmtId="187" fontId="2" fillId="0" borderId="21" xfId="45" applyNumberFormat="1" applyFont="1" applyFill="1" applyBorder="1" applyAlignment="1">
      <alignment horizontal="left" vertical="center" wrapText="1"/>
    </xf>
    <xf numFmtId="181" fontId="2" fillId="33" borderId="21" xfId="0" applyNumberFormat="1" applyFont="1" applyFill="1" applyBorder="1" applyAlignment="1">
      <alignment horizontal="left" vertical="center"/>
    </xf>
    <xf numFmtId="188" fontId="2" fillId="0" borderId="23" xfId="45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/>
    </xf>
    <xf numFmtId="188" fontId="2" fillId="0" borderId="24" xfId="45" applyNumberFormat="1" applyFont="1" applyFill="1" applyBorder="1" applyAlignment="1">
      <alignment horizontal="left" vertical="center" wrapText="1"/>
    </xf>
    <xf numFmtId="1" fontId="11" fillId="0" borderId="25" xfId="45" applyNumberFormat="1" applyFont="1" applyBorder="1" applyAlignment="1">
      <alignment horizontal="right" vertical="center" wrapText="1"/>
    </xf>
    <xf numFmtId="1" fontId="11" fillId="0" borderId="26" xfId="45" applyNumberFormat="1" applyFont="1" applyBorder="1" applyAlignment="1">
      <alignment horizontal="left" vertical="center" wrapText="1"/>
    </xf>
    <xf numFmtId="181" fontId="11" fillId="0" borderId="14" xfId="45" applyNumberFormat="1" applyFont="1" applyBorder="1" applyAlignment="1">
      <alignment horizontal="right" vertical="center" wrapText="1"/>
    </xf>
    <xf numFmtId="181" fontId="11" fillId="0" borderId="21" xfId="45" applyNumberFormat="1" applyFont="1" applyBorder="1" applyAlignment="1">
      <alignment horizontal="left" vertical="center" wrapText="1"/>
    </xf>
    <xf numFmtId="1" fontId="2" fillId="0" borderId="21" xfId="45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1819275</xdr:colOff>
      <xdr:row>2</xdr:row>
      <xdr:rowOff>466725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609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.augello\Desktop\Export%20eni%20rewind%20-%20FILE%20BA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- INC. DA COL.B EXPORT"/>
      <sheetName val="Umidità"/>
      <sheetName val="Emissioni"/>
    </sheetNames>
    <sheetDataSet>
      <sheetData sheetId="0">
        <row r="1">
          <cell r="A1" t="str">
            <v>Result Name</v>
          </cell>
          <cell r="B1" t="str">
            <v>Reported Name</v>
          </cell>
          <cell r="C1" t="str">
            <v>Emission ID</v>
          </cell>
          <cell r="D1" t="str">
            <v>Methods</v>
          </cell>
          <cell r="E1" t="str">
            <v>Limits</v>
          </cell>
          <cell r="F1" t="str">
            <v>Units</v>
          </cell>
          <cell r="G1" t="str">
            <v>Value SMP1</v>
          </cell>
          <cell r="H1" t="str">
            <v>Uncertainty SMP1</v>
          </cell>
          <cell r="I1" t="str">
            <v>Mass Flow SMP1</v>
          </cell>
          <cell r="J1" t="str">
            <v>Sampling Date SMP1</v>
          </cell>
          <cell r="K1" t="str">
            <v>Sampling Time Start SMP1</v>
          </cell>
          <cell r="L1" t="str">
            <v>Sampling Time End SMP1</v>
          </cell>
          <cell r="M1" t="str">
            <v>Value SMP2</v>
          </cell>
          <cell r="N1" t="str">
            <v>Uncertainty SMP2</v>
          </cell>
          <cell r="O1" t="str">
            <v>Mass Flow SMP2</v>
          </cell>
          <cell r="P1" t="str">
            <v>Sampling Date SMP2</v>
          </cell>
          <cell r="Q1" t="str">
            <v>Sampling Time Start SMP2</v>
          </cell>
          <cell r="R1" t="str">
            <v>Sampling Time End SMP2</v>
          </cell>
          <cell r="S1" t="str">
            <v>Value SMP3</v>
          </cell>
          <cell r="T1" t="str">
            <v>Uncertainty SMP3</v>
          </cell>
          <cell r="U1" t="str">
            <v>Mass Flow SMP3</v>
          </cell>
          <cell r="V1" t="str">
            <v>Sampling Date SMP3</v>
          </cell>
          <cell r="W1" t="str">
            <v>Sampling Time Start SMP3</v>
          </cell>
          <cell r="X1" t="str">
            <v>Sampling Time End SMP3</v>
          </cell>
          <cell r="Y1" t="str">
            <v>Value AVG</v>
          </cell>
          <cell r="Z1" t="str">
            <v>Mass Flow AVG</v>
          </cell>
        </row>
        <row r="2">
          <cell r="A2" t="str">
            <v>PORTATA</v>
          </cell>
          <cell r="B2" t="str">
            <v>portata del flusso convogliato</v>
          </cell>
          <cell r="C2" t="str">
            <v>E1TAF5</v>
          </cell>
          <cell r="D2" t="str">
            <v>UNI 10169:2001</v>
          </cell>
          <cell r="E2" t="str">
            <v>-</v>
          </cell>
          <cell r="F2" t="str">
            <v>Nm³/h</v>
          </cell>
          <cell r="G2" t="str">
            <v>3860</v>
          </cell>
          <cell r="H2" t="str">
            <v>340</v>
          </cell>
          <cell r="I2" t="str">
            <v/>
          </cell>
          <cell r="J2" t="str">
            <v>21/07/2022</v>
          </cell>
          <cell r="K2" t="str">
            <v>13:00</v>
          </cell>
          <cell r="L2" t="str">
            <v/>
          </cell>
          <cell r="M2" t="str">
            <v>3890</v>
          </cell>
          <cell r="N2" t="str">
            <v>340</v>
          </cell>
          <cell r="O2" t="str">
            <v/>
          </cell>
          <cell r="P2" t="str">
            <v>21/07/2022</v>
          </cell>
          <cell r="Q2" t="str">
            <v>14:08</v>
          </cell>
          <cell r="R2" t="str">
            <v/>
          </cell>
          <cell r="S2" t="str">
            <v>3890</v>
          </cell>
          <cell r="T2" t="str">
            <v>340</v>
          </cell>
          <cell r="U2" t="str">
            <v/>
          </cell>
          <cell r="V2" t="str">
            <v>21/07/2022</v>
          </cell>
          <cell r="W2" t="str">
            <v>15:18</v>
          </cell>
          <cell r="X2" t="str">
            <v/>
          </cell>
          <cell r="Y2" t="str">
            <v/>
          </cell>
          <cell r="Z2" t="str">
            <v/>
          </cell>
        </row>
        <row r="3">
          <cell r="A3" t="str">
            <v>TEMPERATURA</v>
          </cell>
          <cell r="B3" t="str">
            <v>temperatura del flusso convogliato</v>
          </cell>
          <cell r="C3" t="str">
            <v>E1TAF5</v>
          </cell>
          <cell r="D3" t="str">
            <v>UNI 10169:2001</v>
          </cell>
          <cell r="E3" t="str">
            <v>-</v>
          </cell>
          <cell r="F3" t="str">
            <v>°C</v>
          </cell>
          <cell r="G3" t="str">
            <v>28,0</v>
          </cell>
          <cell r="H3" t="str">
            <v>3,0</v>
          </cell>
          <cell r="I3" t="str">
            <v/>
          </cell>
          <cell r="J3" t="str">
            <v>21/07/2022</v>
          </cell>
          <cell r="K3" t="str">
            <v>13:00</v>
          </cell>
          <cell r="L3" t="str">
            <v/>
          </cell>
          <cell r="M3" t="str">
            <v>28,1</v>
          </cell>
          <cell r="N3" t="str">
            <v>3,0</v>
          </cell>
          <cell r="O3" t="str">
            <v/>
          </cell>
          <cell r="P3" t="str">
            <v>21/07/2022</v>
          </cell>
          <cell r="Q3" t="str">
            <v>14:08</v>
          </cell>
          <cell r="R3" t="str">
            <v/>
          </cell>
          <cell r="S3" t="str">
            <v>28,3</v>
          </cell>
          <cell r="T3" t="str">
            <v>3,0</v>
          </cell>
          <cell r="U3" t="str">
            <v/>
          </cell>
          <cell r="V3" t="str">
            <v>21/07/2022</v>
          </cell>
          <cell r="W3" t="str">
            <v>15:18</v>
          </cell>
          <cell r="X3" t="str">
            <v/>
          </cell>
          <cell r="Y3" t="str">
            <v/>
          </cell>
          <cell r="Z3" t="str">
            <v/>
          </cell>
        </row>
        <row r="4">
          <cell r="A4" t="str">
            <v>111TRICLOROETANO</v>
          </cell>
          <cell r="B4" t="str">
            <v>1,1,1-tricloroetano</v>
          </cell>
          <cell r="C4" t="str">
            <v>E1TAF5</v>
          </cell>
          <cell r="D4" t="str">
            <v>UNI CEN/TS 13649:2015</v>
          </cell>
          <cell r="E4" t="str">
            <v>n.a.</v>
          </cell>
          <cell r="F4" t="str">
            <v>mg/Nm³</v>
          </cell>
          <cell r="G4" t="str">
            <v>&lt;0,0474</v>
          </cell>
          <cell r="H4" t="str">
            <v/>
          </cell>
          <cell r="I4" t="str">
            <v>&lt;0,183</v>
          </cell>
          <cell r="J4" t="str">
            <v>21/07/2022</v>
          </cell>
          <cell r="K4" t="str">
            <v>13:08</v>
          </cell>
          <cell r="L4" t="str">
            <v>14:08</v>
          </cell>
          <cell r="M4" t="str">
            <v>&lt;0,0475</v>
          </cell>
          <cell r="N4" t="str">
            <v/>
          </cell>
          <cell r="O4" t="str">
            <v>&lt;0,185</v>
          </cell>
          <cell r="P4" t="str">
            <v>21/07/2022</v>
          </cell>
          <cell r="Q4" t="str">
            <v>14:18</v>
          </cell>
          <cell r="R4" t="str">
            <v>15:18</v>
          </cell>
          <cell r="S4" t="str">
            <v>&lt;0,0476</v>
          </cell>
          <cell r="T4" t="str">
            <v/>
          </cell>
          <cell r="U4" t="str">
            <v>&lt;0,185</v>
          </cell>
          <cell r="V4" t="str">
            <v>21/07/2022</v>
          </cell>
          <cell r="W4" t="str">
            <v>15:25</v>
          </cell>
          <cell r="X4" t="str">
            <v>16:25</v>
          </cell>
          <cell r="Y4" t="str">
            <v>&lt;0,0475</v>
          </cell>
          <cell r="Z4" t="str">
            <v>&lt;0,184</v>
          </cell>
        </row>
        <row r="5">
          <cell r="A5" t="str">
            <v>1122TETRACLOROETANO</v>
          </cell>
          <cell r="B5" t="str">
            <v>1,1,2,2-tetracloroetano</v>
          </cell>
          <cell r="C5" t="str">
            <v>E1TAF5</v>
          </cell>
          <cell r="D5" t="str">
            <v>UNI CEN/TS 13649:2015</v>
          </cell>
          <cell r="E5" t="str">
            <v>20</v>
          </cell>
          <cell r="F5" t="str">
            <v>mg/Nm³</v>
          </cell>
          <cell r="G5" t="str">
            <v>&lt;0,0355</v>
          </cell>
          <cell r="H5" t="str">
            <v/>
          </cell>
          <cell r="I5" t="str">
            <v>&lt;0,137</v>
          </cell>
          <cell r="J5" t="str">
            <v>21/07/2022</v>
          </cell>
          <cell r="K5" t="str">
            <v>13:08</v>
          </cell>
          <cell r="L5" t="str">
            <v>14:08</v>
          </cell>
          <cell r="M5" t="str">
            <v>&lt;0,0356</v>
          </cell>
          <cell r="N5" t="str">
            <v/>
          </cell>
          <cell r="O5" t="str">
            <v>&lt;0,138</v>
          </cell>
          <cell r="P5" t="str">
            <v>21/07/2022</v>
          </cell>
          <cell r="Q5" t="str">
            <v>14:18</v>
          </cell>
          <cell r="R5" t="str">
            <v>15:18</v>
          </cell>
          <cell r="S5" t="str">
            <v>&lt;0,0357</v>
          </cell>
          <cell r="T5" t="str">
            <v/>
          </cell>
          <cell r="U5" t="str">
            <v>&lt;0,139</v>
          </cell>
          <cell r="V5" t="str">
            <v>21/07/2022</v>
          </cell>
          <cell r="W5" t="str">
            <v>15:25</v>
          </cell>
          <cell r="X5" t="str">
            <v>16:25</v>
          </cell>
          <cell r="Y5" t="str">
            <v>&lt;0,0356</v>
          </cell>
          <cell r="Z5" t="str">
            <v>&lt;0,138</v>
          </cell>
        </row>
        <row r="6">
          <cell r="A6" t="str">
            <v>112TRICLOROETANO</v>
          </cell>
          <cell r="B6" t="str">
            <v>1,1,2-tricloroetano</v>
          </cell>
          <cell r="C6" t="str">
            <v>E1TAF5</v>
          </cell>
          <cell r="D6" t="str">
            <v>UNI CEN/TS 13649:2015</v>
          </cell>
          <cell r="E6" t="str">
            <v>n.a.</v>
          </cell>
          <cell r="F6" t="str">
            <v>mg/Nm³</v>
          </cell>
          <cell r="G6" t="str">
            <v>&lt;0,0474</v>
          </cell>
          <cell r="H6" t="str">
            <v/>
          </cell>
          <cell r="I6" t="str">
            <v>&lt;0,183</v>
          </cell>
          <cell r="J6" t="str">
            <v>21/07/2022</v>
          </cell>
          <cell r="K6" t="str">
            <v>13:08</v>
          </cell>
          <cell r="L6" t="str">
            <v>14:08</v>
          </cell>
          <cell r="M6" t="str">
            <v>&lt;0,0475</v>
          </cell>
          <cell r="N6" t="str">
            <v/>
          </cell>
          <cell r="O6" t="str">
            <v>&lt;0,185</v>
          </cell>
          <cell r="P6" t="str">
            <v>21/07/2022</v>
          </cell>
          <cell r="Q6" t="str">
            <v>14:18</v>
          </cell>
          <cell r="R6" t="str">
            <v>15:18</v>
          </cell>
          <cell r="S6" t="str">
            <v>&lt;0,0476</v>
          </cell>
          <cell r="T6" t="str">
            <v/>
          </cell>
          <cell r="U6" t="str">
            <v>&lt;0,185</v>
          </cell>
          <cell r="V6" t="str">
            <v>21/07/2022</v>
          </cell>
          <cell r="W6" t="str">
            <v>15:25</v>
          </cell>
          <cell r="X6" t="str">
            <v>16:25</v>
          </cell>
          <cell r="Y6" t="str">
            <v>&lt;0,0475</v>
          </cell>
          <cell r="Z6" t="str">
            <v>&lt;0,184</v>
          </cell>
        </row>
        <row r="7">
          <cell r="A7" t="str">
            <v>11DICLOROETANO</v>
          </cell>
          <cell r="B7" t="str">
            <v>1,1-dicloroetano</v>
          </cell>
          <cell r="C7" t="str">
            <v>E1TAF5</v>
          </cell>
          <cell r="D7" t="str">
            <v>UNI CEN/TS 13649:2015</v>
          </cell>
          <cell r="E7" t="str">
            <v>150</v>
          </cell>
          <cell r="F7" t="str">
            <v>mg/Nm³</v>
          </cell>
          <cell r="G7" t="str">
            <v>&lt;0,0355</v>
          </cell>
          <cell r="H7" t="str">
            <v/>
          </cell>
          <cell r="I7" t="str">
            <v>&lt;0,137</v>
          </cell>
          <cell r="J7" t="str">
            <v>21/07/2022</v>
          </cell>
          <cell r="K7" t="str">
            <v>13:08</v>
          </cell>
          <cell r="L7" t="str">
            <v>14:08</v>
          </cell>
          <cell r="M7" t="str">
            <v>&lt;0,0356</v>
          </cell>
          <cell r="N7" t="str">
            <v/>
          </cell>
          <cell r="O7" t="str">
            <v>&lt;0,138</v>
          </cell>
          <cell r="P7" t="str">
            <v>21/07/2022</v>
          </cell>
          <cell r="Q7" t="str">
            <v>14:18</v>
          </cell>
          <cell r="R7" t="str">
            <v>15:18</v>
          </cell>
          <cell r="S7" t="str">
            <v>&lt;0,0357</v>
          </cell>
          <cell r="T7" t="str">
            <v/>
          </cell>
          <cell r="U7" t="str">
            <v>&lt;0,139</v>
          </cell>
          <cell r="V7" t="str">
            <v>21/07/2022</v>
          </cell>
          <cell r="W7" t="str">
            <v>15:25</v>
          </cell>
          <cell r="X7" t="str">
            <v>16:25</v>
          </cell>
          <cell r="Y7" t="str">
            <v>&lt;0,0356</v>
          </cell>
          <cell r="Z7" t="str">
            <v>&lt;0,138</v>
          </cell>
        </row>
        <row r="8">
          <cell r="A8" t="str">
            <v>11DICLOROETILENE</v>
          </cell>
          <cell r="B8" t="str">
            <v>1,1-dicloroetilene</v>
          </cell>
          <cell r="C8" t="str">
            <v>E1TAF5</v>
          </cell>
          <cell r="D8" t="str">
            <v>UNI CEN/TS 13649:2015</v>
          </cell>
          <cell r="E8" t="str">
            <v>20
</v>
          </cell>
          <cell r="F8" t="str">
            <v>mg/Nm³</v>
          </cell>
          <cell r="G8" t="str">
            <v>&lt;0,0385</v>
          </cell>
          <cell r="H8" t="str">
            <v/>
          </cell>
          <cell r="I8" t="str">
            <v>&lt;0,149</v>
          </cell>
          <cell r="J8" t="str">
            <v>21/07/2022</v>
          </cell>
          <cell r="K8" t="str">
            <v>13:08</v>
          </cell>
          <cell r="L8" t="str">
            <v>14:08</v>
          </cell>
          <cell r="M8" t="str">
            <v>&lt;0,0386</v>
          </cell>
          <cell r="N8" t="str">
            <v/>
          </cell>
          <cell r="O8" t="str">
            <v>&lt;0,150</v>
          </cell>
          <cell r="P8" t="str">
            <v>21/07/2022</v>
          </cell>
          <cell r="Q8" t="str">
            <v>14:18</v>
          </cell>
          <cell r="R8" t="str">
            <v>15:18</v>
          </cell>
          <cell r="S8" t="str">
            <v>&lt;0,0387</v>
          </cell>
          <cell r="T8" t="str">
            <v/>
          </cell>
          <cell r="U8" t="str">
            <v>&lt;0,151</v>
          </cell>
          <cell r="V8" t="str">
            <v>21/07/2022</v>
          </cell>
          <cell r="W8" t="str">
            <v>15:25</v>
          </cell>
          <cell r="X8" t="str">
            <v>16:25</v>
          </cell>
          <cell r="Y8" t="str">
            <v>&lt;0,0386</v>
          </cell>
          <cell r="Z8" t="str">
            <v>&lt;0,150</v>
          </cell>
        </row>
        <row r="9">
          <cell r="A9" t="str">
            <v>123TRICLOROPROPANO</v>
          </cell>
          <cell r="B9" t="str">
            <v>1,2,3-tricloropropano</v>
          </cell>
          <cell r="C9" t="str">
            <v>E1TAF5</v>
          </cell>
          <cell r="D9" t="str">
            <v>UNI CEN/TS 13649:2015</v>
          </cell>
          <cell r="E9" t="str">
            <v>n.a.</v>
          </cell>
          <cell r="F9" t="str">
            <v>mg/Nm³</v>
          </cell>
          <cell r="G9" t="str">
            <v>&lt;0,0185</v>
          </cell>
          <cell r="H9" t="str">
            <v/>
          </cell>
          <cell r="I9" t="str">
            <v>&lt;0,0714</v>
          </cell>
          <cell r="J9" t="str">
            <v>21/07/2022</v>
          </cell>
          <cell r="K9" t="str">
            <v>13:08</v>
          </cell>
          <cell r="L9" t="str">
            <v>14:08</v>
          </cell>
          <cell r="M9" t="str">
            <v>&lt;0,0186</v>
          </cell>
          <cell r="N9" t="str">
            <v/>
          </cell>
          <cell r="O9" t="str">
            <v>&lt;0,0724</v>
          </cell>
          <cell r="P9" t="str">
            <v>21/07/2022</v>
          </cell>
          <cell r="Q9" t="str">
            <v>14:18</v>
          </cell>
          <cell r="R9" t="str">
            <v>15:18</v>
          </cell>
          <cell r="S9" t="str">
            <v>&lt;0,0186</v>
          </cell>
          <cell r="T9" t="str">
            <v/>
          </cell>
          <cell r="U9" t="str">
            <v>&lt;0,0724</v>
          </cell>
          <cell r="V9" t="str">
            <v>21/07/2022</v>
          </cell>
          <cell r="W9" t="str">
            <v>15:25</v>
          </cell>
          <cell r="X9" t="str">
            <v>16:25</v>
          </cell>
          <cell r="Y9" t="str">
            <v>&lt;0,0186</v>
          </cell>
          <cell r="Z9" t="str">
            <v>&lt;0,0720</v>
          </cell>
        </row>
        <row r="10">
          <cell r="A10" t="str">
            <v>12DICLOROETANO</v>
          </cell>
          <cell r="B10" t="str">
            <v>1,2-dicloroetano</v>
          </cell>
          <cell r="C10" t="str">
            <v>E1TAF5</v>
          </cell>
          <cell r="D10" t="str">
            <v>UNI CEN/TS 13649:2015</v>
          </cell>
          <cell r="E10" t="str">
            <v>5</v>
          </cell>
          <cell r="F10" t="str">
            <v>mg/Nm³</v>
          </cell>
          <cell r="G10" t="str">
            <v>&lt;0,0429</v>
          </cell>
          <cell r="H10" t="str">
            <v/>
          </cell>
          <cell r="I10" t="str">
            <v>&lt;0,166</v>
          </cell>
          <cell r="J10" t="str">
            <v>21/07/2022</v>
          </cell>
          <cell r="K10" t="str">
            <v>13:08</v>
          </cell>
          <cell r="L10" t="str">
            <v>14:08</v>
          </cell>
          <cell r="M10" t="str">
            <v>&lt;0,0431</v>
          </cell>
          <cell r="N10" t="str">
            <v/>
          </cell>
          <cell r="O10" t="str">
            <v>&lt;0,168</v>
          </cell>
          <cell r="P10" t="str">
            <v>21/07/2022</v>
          </cell>
          <cell r="Q10" t="str">
            <v>14:18</v>
          </cell>
          <cell r="R10" t="str">
            <v>15:18</v>
          </cell>
          <cell r="S10" t="str">
            <v>&lt;0,0431</v>
          </cell>
          <cell r="T10" t="str">
            <v/>
          </cell>
          <cell r="U10" t="str">
            <v>&lt;0,168</v>
          </cell>
          <cell r="V10" t="str">
            <v>21/07/2022</v>
          </cell>
          <cell r="W10" t="str">
            <v>15:25</v>
          </cell>
          <cell r="X10" t="str">
            <v>16:25</v>
          </cell>
          <cell r="Y10" t="str">
            <v>&lt;0,0431</v>
          </cell>
          <cell r="Z10" t="str">
            <v>&lt;0,167</v>
          </cell>
        </row>
        <row r="11">
          <cell r="A11" t="str">
            <v>12DICLOROPROPANO</v>
          </cell>
          <cell r="B11" t="str">
            <v>1,2-dicloropropano</v>
          </cell>
          <cell r="C11" t="str">
            <v>E1TAF5</v>
          </cell>
          <cell r="D11" t="str">
            <v>UNI CEN/TS 13649:2015</v>
          </cell>
          <cell r="E11" t="str">
            <v>150</v>
          </cell>
          <cell r="F11" t="str">
            <v>mg/Nm³</v>
          </cell>
          <cell r="G11" t="str">
            <v>&lt;0,0333</v>
          </cell>
          <cell r="H11" t="str">
            <v/>
          </cell>
          <cell r="I11" t="str">
            <v>&lt;0,129</v>
          </cell>
          <cell r="J11" t="str">
            <v>21/07/2022</v>
          </cell>
          <cell r="K11" t="str">
            <v>13:08</v>
          </cell>
          <cell r="L11" t="str">
            <v>14:08</v>
          </cell>
          <cell r="M11" t="str">
            <v>&lt;0,0334</v>
          </cell>
          <cell r="N11" t="str">
            <v/>
          </cell>
          <cell r="O11" t="str">
            <v>&lt;0,130</v>
          </cell>
          <cell r="P11" t="str">
            <v>21/07/2022</v>
          </cell>
          <cell r="Q11" t="str">
            <v>14:18</v>
          </cell>
          <cell r="R11" t="str">
            <v>15:18</v>
          </cell>
          <cell r="S11" t="str">
            <v>&lt;0,0335</v>
          </cell>
          <cell r="T11" t="str">
            <v/>
          </cell>
          <cell r="U11" t="str">
            <v>&lt;0,130</v>
          </cell>
          <cell r="V11" t="str">
            <v>21/07/2022</v>
          </cell>
          <cell r="W11" t="str">
            <v>15:25</v>
          </cell>
          <cell r="X11" t="str">
            <v>16:25</v>
          </cell>
          <cell r="Y11" t="str">
            <v>&lt;0,0334</v>
          </cell>
          <cell r="Z11" t="str">
            <v>&lt;0,130</v>
          </cell>
        </row>
        <row r="12">
          <cell r="A12" t="str">
            <v>BENZENE</v>
          </cell>
          <cell r="B12" t="str">
            <v>benzene</v>
          </cell>
          <cell r="C12" t="str">
            <v>E1TAF5</v>
          </cell>
          <cell r="D12" t="str">
            <v>UNI CEN/TS 13649:2015</v>
          </cell>
          <cell r="E12" t="str">
            <v>5</v>
          </cell>
          <cell r="F12" t="str">
            <v>mg/Nm³</v>
          </cell>
          <cell r="G12" t="str">
            <v>&lt;0,0378</v>
          </cell>
          <cell r="H12" t="str">
            <v/>
          </cell>
          <cell r="I12" t="str">
            <v>&lt;0,146</v>
          </cell>
          <cell r="J12" t="str">
            <v>21/07/2022</v>
          </cell>
          <cell r="K12" t="str">
            <v>13:08</v>
          </cell>
          <cell r="L12" t="str">
            <v>14:08</v>
          </cell>
          <cell r="M12" t="str">
            <v>&lt;0,0379</v>
          </cell>
          <cell r="N12" t="str">
            <v/>
          </cell>
          <cell r="O12" t="str">
            <v>&lt;0,147</v>
          </cell>
          <cell r="P12" t="str">
            <v>21/07/2022</v>
          </cell>
          <cell r="Q12" t="str">
            <v>14:18</v>
          </cell>
          <cell r="R12" t="str">
            <v>15:18</v>
          </cell>
          <cell r="S12" t="str">
            <v>&lt;0,0379</v>
          </cell>
          <cell r="T12" t="str">
            <v/>
          </cell>
          <cell r="U12" t="str">
            <v>&lt;0,147</v>
          </cell>
          <cell r="V12" t="str">
            <v>21/07/2022</v>
          </cell>
          <cell r="W12" t="str">
            <v>15:25</v>
          </cell>
          <cell r="X12" t="str">
            <v>16:25</v>
          </cell>
          <cell r="Y12" t="str">
            <v>&lt;0,0379</v>
          </cell>
          <cell r="Z12" t="str">
            <v>&lt;0,147</v>
          </cell>
        </row>
        <row r="13">
          <cell r="A13" t="str">
            <v>CIS12DICLOROETILENE</v>
          </cell>
          <cell r="B13" t="str">
            <v>cis-1,2-dicloroetilene</v>
          </cell>
          <cell r="C13" t="str">
            <v>E1TAF5</v>
          </cell>
          <cell r="D13" t="str">
            <v>UNI CEN/TS 13649:2015</v>
          </cell>
          <cell r="E13" t="str">
            <v>n.a.</v>
          </cell>
          <cell r="F13" t="str">
            <v>mg/Nm³</v>
          </cell>
          <cell r="G13" t="str">
            <v>&lt;0,0422</v>
          </cell>
          <cell r="H13" t="str">
            <v/>
          </cell>
          <cell r="I13" t="str">
            <v>&lt;0,163</v>
          </cell>
          <cell r="J13" t="str">
            <v>21/07/2022</v>
          </cell>
          <cell r="K13" t="str">
            <v>13:08</v>
          </cell>
          <cell r="L13" t="str">
            <v>14:08</v>
          </cell>
          <cell r="M13" t="str">
            <v>&lt;0,0423</v>
          </cell>
          <cell r="N13" t="str">
            <v/>
          </cell>
          <cell r="O13" t="str">
            <v>&lt;0,165</v>
          </cell>
          <cell r="P13" t="str">
            <v>21/07/2022</v>
          </cell>
          <cell r="Q13" t="str">
            <v>14:18</v>
          </cell>
          <cell r="R13" t="str">
            <v>15:18</v>
          </cell>
          <cell r="S13" t="str">
            <v>&lt;0,0424</v>
          </cell>
          <cell r="T13" t="str">
            <v/>
          </cell>
          <cell r="U13" t="str">
            <v>&lt;0,165</v>
          </cell>
          <cell r="V13" t="str">
            <v>21/07/2022</v>
          </cell>
          <cell r="W13" t="str">
            <v>15:25</v>
          </cell>
          <cell r="X13" t="str">
            <v>16:25</v>
          </cell>
          <cell r="Y13" t="str">
            <v>&lt;0,0423</v>
          </cell>
          <cell r="Z13" t="str">
            <v>&lt;0,164</v>
          </cell>
        </row>
        <row r="14">
          <cell r="A14" t="str">
            <v>CLORURODIVINILE</v>
          </cell>
          <cell r="B14" t="str">
            <v>cloruro di vinile</v>
          </cell>
          <cell r="C14" t="str">
            <v>E1TAF5</v>
          </cell>
          <cell r="D14" t="str">
            <v>UNI CEN/TS 13649:2015</v>
          </cell>
          <cell r="E14" t="str">
            <v>5</v>
          </cell>
          <cell r="F14" t="str">
            <v>mg/Nm³</v>
          </cell>
          <cell r="G14" t="str">
            <v>&lt;0,0341</v>
          </cell>
          <cell r="H14" t="str">
            <v/>
          </cell>
          <cell r="I14" t="str">
            <v>&lt;0,132</v>
          </cell>
          <cell r="J14" t="str">
            <v>21/07/2022</v>
          </cell>
          <cell r="K14" t="str">
            <v>13:08</v>
          </cell>
          <cell r="L14" t="str">
            <v>14:08</v>
          </cell>
          <cell r="M14" t="str">
            <v>&lt;0,0342</v>
          </cell>
          <cell r="N14" t="str">
            <v/>
          </cell>
          <cell r="O14" t="str">
            <v>&lt;0,133</v>
          </cell>
          <cell r="P14" t="str">
            <v>21/07/2022</v>
          </cell>
          <cell r="Q14" t="str">
            <v>14:18</v>
          </cell>
          <cell r="R14" t="str">
            <v>15:18</v>
          </cell>
          <cell r="S14" t="str">
            <v>&lt;0,0342</v>
          </cell>
          <cell r="T14" t="str">
            <v/>
          </cell>
          <cell r="U14" t="str">
            <v>&lt;0,133</v>
          </cell>
          <cell r="V14" t="str">
            <v>21/07/2022</v>
          </cell>
          <cell r="W14" t="str">
            <v>15:25</v>
          </cell>
          <cell r="X14" t="str">
            <v>16:25</v>
          </cell>
          <cell r="Y14" t="str">
            <v>&lt;0,0341</v>
          </cell>
          <cell r="Z14" t="str">
            <v>&lt;0,133</v>
          </cell>
        </row>
        <row r="15">
          <cell r="A15" t="str">
            <v>ETILBENZENE</v>
          </cell>
          <cell r="B15" t="str">
            <v>etilbenzene</v>
          </cell>
          <cell r="C15" t="str">
            <v>E1TAF5</v>
          </cell>
          <cell r="D15" t="str">
            <v>UNI CEN/TS 13649:2015</v>
          </cell>
          <cell r="E15" t="str">
            <v>150</v>
          </cell>
          <cell r="F15" t="str">
            <v>mg/Nm³</v>
          </cell>
          <cell r="G15" t="str">
            <v>&lt;0,0370</v>
          </cell>
          <cell r="H15" t="str">
            <v/>
          </cell>
          <cell r="I15" t="str">
            <v>&lt;0,143</v>
          </cell>
          <cell r="J15" t="str">
            <v>21/07/2022</v>
          </cell>
          <cell r="K15" t="str">
            <v>13:08</v>
          </cell>
          <cell r="L15" t="str">
            <v>14:08</v>
          </cell>
          <cell r="M15" t="str">
            <v>&lt;0,0371</v>
          </cell>
          <cell r="N15" t="str">
            <v/>
          </cell>
          <cell r="O15" t="str">
            <v>&lt;0,144</v>
          </cell>
          <cell r="P15" t="str">
            <v>21/07/2022</v>
          </cell>
          <cell r="Q15" t="str">
            <v>14:18</v>
          </cell>
          <cell r="R15" t="str">
            <v>15:18</v>
          </cell>
          <cell r="S15" t="str">
            <v>&lt;0,0372</v>
          </cell>
          <cell r="T15" t="str">
            <v/>
          </cell>
          <cell r="U15" t="str">
            <v>&lt;0,145</v>
          </cell>
          <cell r="V15" t="str">
            <v>21/07/2022</v>
          </cell>
          <cell r="W15" t="str">
            <v>15:25</v>
          </cell>
          <cell r="X15" t="str">
            <v>16:25</v>
          </cell>
          <cell r="Y15" t="str">
            <v>&lt;0,0371</v>
          </cell>
          <cell r="Z15" t="str">
            <v>&lt;0,144</v>
          </cell>
        </row>
        <row r="16">
          <cell r="A16" t="str">
            <v>ISOPROPILBENZENE</v>
          </cell>
          <cell r="B16" t="str">
            <v>isopropilbenzene</v>
          </cell>
          <cell r="C16" t="str">
            <v>E1TAF5</v>
          </cell>
          <cell r="D16" t="str">
            <v>UNI CEN/TS 13649:2015</v>
          </cell>
          <cell r="E16" t="str">
            <v>150</v>
          </cell>
          <cell r="F16" t="str">
            <v>mg/Nm³</v>
          </cell>
          <cell r="G16" t="str">
            <v>&lt;0,0444</v>
          </cell>
          <cell r="H16" t="str">
            <v/>
          </cell>
          <cell r="I16" t="str">
            <v>&lt;0,171</v>
          </cell>
          <cell r="J16" t="str">
            <v>21/07/2022</v>
          </cell>
          <cell r="K16" t="str">
            <v>13:08</v>
          </cell>
          <cell r="L16" t="str">
            <v>14:08</v>
          </cell>
          <cell r="M16" t="str">
            <v>&lt;0,0445</v>
          </cell>
          <cell r="N16" t="str">
            <v/>
          </cell>
          <cell r="O16" t="str">
            <v>&lt;0,173</v>
          </cell>
          <cell r="P16" t="str">
            <v>21/07/2022</v>
          </cell>
          <cell r="Q16" t="str">
            <v>14:18</v>
          </cell>
          <cell r="R16" t="str">
            <v>15:18</v>
          </cell>
          <cell r="S16" t="str">
            <v>&lt;0,0446</v>
          </cell>
          <cell r="T16" t="str">
            <v/>
          </cell>
          <cell r="U16" t="str">
            <v>&lt;0,173</v>
          </cell>
          <cell r="V16" t="str">
            <v>21/07/2022</v>
          </cell>
          <cell r="W16" t="str">
            <v>15:25</v>
          </cell>
          <cell r="X16" t="str">
            <v>16:25</v>
          </cell>
          <cell r="Y16" t="str">
            <v>&lt;0,0445</v>
          </cell>
          <cell r="Z16" t="str">
            <v>&lt;0,173</v>
          </cell>
        </row>
        <row r="17">
          <cell r="A17" t="str">
            <v>MPXILENE</v>
          </cell>
          <cell r="B17" t="str">
            <v>m,p-xilene</v>
          </cell>
          <cell r="C17" t="str">
            <v>E1TAF5</v>
          </cell>
          <cell r="D17" t="str">
            <v>UNI CEN/TS 13649:2015</v>
          </cell>
          <cell r="E17" t="str">
            <v>300</v>
          </cell>
          <cell r="F17" t="str">
            <v>mg/Nm³</v>
          </cell>
          <cell r="G17" t="str">
            <v>&lt;0,0963</v>
          </cell>
          <cell r="H17" t="str">
            <v/>
          </cell>
          <cell r="I17" t="str">
            <v>&lt;0,372</v>
          </cell>
          <cell r="J17" t="str">
            <v>21/07/2022</v>
          </cell>
          <cell r="K17" t="str">
            <v>13:08</v>
          </cell>
          <cell r="L17" t="str">
            <v>14:08</v>
          </cell>
          <cell r="M17" t="str">
            <v>&lt;0,0965</v>
          </cell>
          <cell r="N17" t="str">
            <v/>
          </cell>
          <cell r="O17" t="str">
            <v>&lt;0,375</v>
          </cell>
          <cell r="P17" t="str">
            <v>21/07/2022</v>
          </cell>
          <cell r="Q17" t="str">
            <v>14:18</v>
          </cell>
          <cell r="R17" t="str">
            <v>15:18</v>
          </cell>
          <cell r="S17" t="str">
            <v>&lt;0,0967</v>
          </cell>
          <cell r="T17" t="str">
            <v/>
          </cell>
          <cell r="U17" t="str">
            <v>&lt;0,376</v>
          </cell>
          <cell r="V17" t="str">
            <v>21/07/2022</v>
          </cell>
          <cell r="W17" t="str">
            <v>15:25</v>
          </cell>
          <cell r="X17" t="str">
            <v>16:25</v>
          </cell>
          <cell r="Y17" t="str">
            <v>&lt;0,0965</v>
          </cell>
          <cell r="Z17" t="str">
            <v>&lt;0,374</v>
          </cell>
        </row>
        <row r="18">
          <cell r="A18" t="str">
            <v>OXILENE</v>
          </cell>
          <cell r="B18" t="str">
            <v>o-xilene</v>
          </cell>
          <cell r="C18" t="str">
            <v>E1TAF5</v>
          </cell>
          <cell r="D18" t="str">
            <v>UNI CEN/TS 13649:2015</v>
          </cell>
          <cell r="E18" t="str">
            <v>300</v>
          </cell>
          <cell r="F18" t="str">
            <v>mg/Nm³</v>
          </cell>
          <cell r="G18" t="str">
            <v>&lt;0,0400</v>
          </cell>
          <cell r="H18" t="str">
            <v/>
          </cell>
          <cell r="I18" t="str">
            <v>&lt;0,154</v>
          </cell>
          <cell r="J18" t="str">
            <v>21/07/2022</v>
          </cell>
          <cell r="K18" t="str">
            <v>13:08</v>
          </cell>
          <cell r="L18" t="str">
            <v>14:08</v>
          </cell>
          <cell r="M18" t="str">
            <v>&lt;0,0401</v>
          </cell>
          <cell r="N18" t="str">
            <v/>
          </cell>
          <cell r="O18" t="str">
            <v>&lt;0,156</v>
          </cell>
          <cell r="P18" t="str">
            <v>21/07/2022</v>
          </cell>
          <cell r="Q18" t="str">
            <v>14:18</v>
          </cell>
          <cell r="R18" t="str">
            <v>15:18</v>
          </cell>
          <cell r="S18" t="str">
            <v>&lt;0,0402</v>
          </cell>
          <cell r="T18" t="str">
            <v/>
          </cell>
          <cell r="U18" t="str">
            <v>&lt;0,156</v>
          </cell>
          <cell r="V18" t="str">
            <v>21/07/2022</v>
          </cell>
          <cell r="W18" t="str">
            <v>15:25</v>
          </cell>
          <cell r="X18" t="str">
            <v>16:25</v>
          </cell>
          <cell r="Y18" t="str">
            <v>&lt;0,0401</v>
          </cell>
          <cell r="Z18" t="str">
            <v>&lt;0,156</v>
          </cell>
        </row>
        <row r="19">
          <cell r="A19" t="str">
            <v>STIRENE</v>
          </cell>
          <cell r="B19" t="str">
            <v>stirene</v>
          </cell>
          <cell r="C19" t="str">
            <v>E1TAF5</v>
          </cell>
          <cell r="D19" t="str">
            <v>UNI CEN/TS 13649:2015</v>
          </cell>
          <cell r="E19" t="str">
            <v>150</v>
          </cell>
          <cell r="F19" t="str">
            <v>mg/Nm³</v>
          </cell>
          <cell r="G19" t="str">
            <v>&lt;0,0304</v>
          </cell>
          <cell r="H19" t="str">
            <v/>
          </cell>
          <cell r="I19" t="str">
            <v>&lt;0,117</v>
          </cell>
          <cell r="J19" t="str">
            <v>21/07/2022</v>
          </cell>
          <cell r="K19" t="str">
            <v>13:08</v>
          </cell>
          <cell r="L19" t="str">
            <v>14:08</v>
          </cell>
          <cell r="M19" t="str">
            <v>&lt;0,0304</v>
          </cell>
          <cell r="N19" t="str">
            <v/>
          </cell>
          <cell r="O19" t="str">
            <v>&lt;0,118</v>
          </cell>
          <cell r="P19" t="str">
            <v>21/07/2022</v>
          </cell>
          <cell r="Q19" t="str">
            <v>14:18</v>
          </cell>
          <cell r="R19" t="str">
            <v>15:18</v>
          </cell>
          <cell r="S19" t="str">
            <v>&lt;0,0305</v>
          </cell>
          <cell r="T19" t="str">
            <v/>
          </cell>
          <cell r="U19" t="str">
            <v>&lt;0,119</v>
          </cell>
          <cell r="V19" t="str">
            <v>21/07/2022</v>
          </cell>
          <cell r="W19" t="str">
            <v>15:25</v>
          </cell>
          <cell r="X19" t="str">
            <v>16:25</v>
          </cell>
          <cell r="Y19" t="str">
            <v>&lt;0,0304</v>
          </cell>
          <cell r="Z19" t="str">
            <v>&lt;0,118</v>
          </cell>
        </row>
        <row r="20">
          <cell r="A20" t="str">
            <v>TETRACLOROETILENE</v>
          </cell>
          <cell r="B20" t="str">
            <v>tetracloroetilene</v>
          </cell>
          <cell r="C20" t="str">
            <v>E1TAF5</v>
          </cell>
          <cell r="D20" t="str">
            <v>UNI CEN/TS 13649:2015</v>
          </cell>
          <cell r="E20" t="str">
            <v>20</v>
          </cell>
          <cell r="F20" t="str">
            <v>mg/Nm³</v>
          </cell>
          <cell r="G20" t="str">
            <v>&lt;0,0444</v>
          </cell>
          <cell r="H20" t="str">
            <v/>
          </cell>
          <cell r="I20" t="str">
            <v>&lt;0,171</v>
          </cell>
          <cell r="J20" t="str">
            <v>21/07/2022</v>
          </cell>
          <cell r="K20" t="str">
            <v>13:08</v>
          </cell>
          <cell r="L20" t="str">
            <v>14:08</v>
          </cell>
          <cell r="M20" t="str">
            <v>&lt;0,0445</v>
          </cell>
          <cell r="N20" t="str">
            <v/>
          </cell>
          <cell r="O20" t="str">
            <v>&lt;0,173</v>
          </cell>
          <cell r="P20" t="str">
            <v>21/07/2022</v>
          </cell>
          <cell r="Q20" t="str">
            <v>14:18</v>
          </cell>
          <cell r="R20" t="str">
            <v>15:18</v>
          </cell>
          <cell r="S20" t="str">
            <v>&lt;0,0446</v>
          </cell>
          <cell r="T20" t="str">
            <v/>
          </cell>
          <cell r="U20" t="str">
            <v>&lt;0,173</v>
          </cell>
          <cell r="V20" t="str">
            <v>21/07/2022</v>
          </cell>
          <cell r="W20" t="str">
            <v>15:25</v>
          </cell>
          <cell r="X20" t="str">
            <v>16:25</v>
          </cell>
          <cell r="Y20" t="str">
            <v>&lt;0,0445</v>
          </cell>
          <cell r="Z20" t="str">
            <v>&lt;0,173</v>
          </cell>
        </row>
        <row r="21">
          <cell r="A21" t="str">
            <v>TOLUENE</v>
          </cell>
          <cell r="B21" t="str">
            <v>toluene</v>
          </cell>
          <cell r="C21" t="str">
            <v>E1TAF5</v>
          </cell>
          <cell r="D21" t="str">
            <v>UNI CEN/TS 13649:2015</v>
          </cell>
          <cell r="E21" t="str">
            <v>300</v>
          </cell>
          <cell r="F21" t="str">
            <v>mg/Nm³</v>
          </cell>
          <cell r="G21" t="str">
            <v>&lt;0,0311</v>
          </cell>
          <cell r="H21" t="str">
            <v/>
          </cell>
          <cell r="I21" t="str">
            <v>&lt;0,120</v>
          </cell>
          <cell r="J21" t="str">
            <v>21/07/2022</v>
          </cell>
          <cell r="K21" t="str">
            <v>13:08</v>
          </cell>
          <cell r="L21" t="str">
            <v>14:08</v>
          </cell>
          <cell r="M21" t="str">
            <v>&lt;0,0312</v>
          </cell>
          <cell r="N21" t="str">
            <v/>
          </cell>
          <cell r="O21" t="str">
            <v>&lt;0,121</v>
          </cell>
          <cell r="P21" t="str">
            <v>21/07/2022</v>
          </cell>
          <cell r="Q21" t="str">
            <v>14:18</v>
          </cell>
          <cell r="R21" t="str">
            <v>15:18</v>
          </cell>
          <cell r="S21" t="str">
            <v>&lt;0,0312</v>
          </cell>
          <cell r="T21" t="str">
            <v/>
          </cell>
          <cell r="U21" t="str">
            <v>&lt;0,121</v>
          </cell>
          <cell r="V21" t="str">
            <v>21/07/2022</v>
          </cell>
          <cell r="W21" t="str">
            <v>15:25</v>
          </cell>
          <cell r="X21" t="str">
            <v>16:25</v>
          </cell>
          <cell r="Y21" t="str">
            <v>&lt;0,0312</v>
          </cell>
          <cell r="Z21" t="str">
            <v>&lt;0,121</v>
          </cell>
        </row>
        <row r="22">
          <cell r="A22" t="str">
            <v>TRANS12DICLOROETILENE</v>
          </cell>
          <cell r="B22" t="str">
            <v>trans-1,2-dicloroetilene</v>
          </cell>
          <cell r="C22" t="str">
            <v>E1TAF5</v>
          </cell>
          <cell r="D22" t="str">
            <v>UNI CEN/TS 13649:2015</v>
          </cell>
          <cell r="E22" t="str">
            <v>n.a.</v>
          </cell>
          <cell r="F22" t="str">
            <v>mg/Nm³</v>
          </cell>
          <cell r="G22" t="str">
            <v>&lt;0,0318</v>
          </cell>
          <cell r="H22" t="str">
            <v/>
          </cell>
          <cell r="I22" t="str">
            <v>&lt;0,123</v>
          </cell>
          <cell r="J22" t="str">
            <v>21/07/2022</v>
          </cell>
          <cell r="K22" t="str">
            <v>13:08</v>
          </cell>
          <cell r="L22" t="str">
            <v>14:08</v>
          </cell>
          <cell r="M22" t="str">
            <v>&lt;0,0319</v>
          </cell>
          <cell r="N22" t="str">
            <v/>
          </cell>
          <cell r="O22" t="str">
            <v>&lt;0,124</v>
          </cell>
          <cell r="P22" t="str">
            <v>21/07/2022</v>
          </cell>
          <cell r="Q22" t="str">
            <v>14:18</v>
          </cell>
          <cell r="R22" t="str">
            <v>15:18</v>
          </cell>
          <cell r="S22" t="str">
            <v>&lt;0,0320</v>
          </cell>
          <cell r="T22" t="str">
            <v/>
          </cell>
          <cell r="U22" t="str">
            <v>&lt;0,124</v>
          </cell>
          <cell r="V22" t="str">
            <v>21/07/2022</v>
          </cell>
          <cell r="W22" t="str">
            <v>15:25</v>
          </cell>
          <cell r="X22" t="str">
            <v>16:25</v>
          </cell>
          <cell r="Y22" t="str">
            <v>&lt;0,0319</v>
          </cell>
          <cell r="Z22" t="str">
            <v>&lt;0,124</v>
          </cell>
        </row>
        <row r="23">
          <cell r="A23" t="str">
            <v>TRICLOROETILENE</v>
          </cell>
          <cell r="B23" t="str">
            <v>tricloroetilene</v>
          </cell>
          <cell r="C23" t="str">
            <v>E1TAF5</v>
          </cell>
          <cell r="D23" t="str">
            <v>UNI CEN/TS 13649:2015</v>
          </cell>
          <cell r="E23" t="str">
            <v>20</v>
          </cell>
          <cell r="F23" t="str">
            <v>mg/Nm³</v>
          </cell>
          <cell r="G23" t="str">
            <v>&lt;0,0467</v>
          </cell>
          <cell r="H23" t="str">
            <v/>
          </cell>
          <cell r="I23" t="str">
            <v>&lt;0,180</v>
          </cell>
          <cell r="J23" t="str">
            <v>21/07/2022</v>
          </cell>
          <cell r="K23" t="str">
            <v>13:08</v>
          </cell>
          <cell r="L23" t="str">
            <v>14:08</v>
          </cell>
          <cell r="M23" t="str">
            <v>&lt;0,0468</v>
          </cell>
          <cell r="N23" t="str">
            <v/>
          </cell>
          <cell r="O23" t="str">
            <v>&lt;0,182</v>
          </cell>
          <cell r="P23" t="str">
            <v>21/07/2022</v>
          </cell>
          <cell r="Q23" t="str">
            <v>14:18</v>
          </cell>
          <cell r="R23" t="str">
            <v>15:18</v>
          </cell>
          <cell r="S23" t="str">
            <v>&lt;0,0469</v>
          </cell>
          <cell r="T23" t="str">
            <v/>
          </cell>
          <cell r="U23" t="str">
            <v>&lt;0,182</v>
          </cell>
          <cell r="V23" t="str">
            <v>21/07/2022</v>
          </cell>
          <cell r="W23" t="str">
            <v>15:25</v>
          </cell>
          <cell r="X23" t="str">
            <v>16:25</v>
          </cell>
          <cell r="Y23" t="str">
            <v>&lt;0,0468</v>
          </cell>
          <cell r="Z23" t="str">
            <v>&lt;0,182</v>
          </cell>
        </row>
        <row r="24">
          <cell r="A24" t="str">
            <v>TRICLOROMETANO</v>
          </cell>
          <cell r="B24" t="str">
            <v>triclorometano</v>
          </cell>
          <cell r="C24" t="str">
            <v>E1TAF5</v>
          </cell>
          <cell r="D24" t="str">
            <v>UNI CEN/TS 13649:2015</v>
          </cell>
          <cell r="E24" t="str">
            <v>20</v>
          </cell>
          <cell r="F24" t="str">
            <v>mg/Nm³</v>
          </cell>
          <cell r="G24" t="str">
            <v>&lt;0,0422</v>
          </cell>
          <cell r="H24" t="str">
            <v/>
          </cell>
          <cell r="I24" t="str">
            <v>&lt;0,163</v>
          </cell>
          <cell r="J24" t="str">
            <v>21/07/2022</v>
          </cell>
          <cell r="K24" t="str">
            <v>13:08</v>
          </cell>
          <cell r="L24" t="str">
            <v>14:08</v>
          </cell>
          <cell r="M24" t="str">
            <v>&lt;0,0423</v>
          </cell>
          <cell r="N24" t="str">
            <v/>
          </cell>
          <cell r="O24" t="str">
            <v>&lt;0,165</v>
          </cell>
          <cell r="P24" t="str">
            <v>21/07/2022</v>
          </cell>
          <cell r="Q24" t="str">
            <v>14:18</v>
          </cell>
          <cell r="R24" t="str">
            <v>15:18</v>
          </cell>
          <cell r="S24" t="str">
            <v>&lt;0,0424</v>
          </cell>
          <cell r="T24" t="str">
            <v/>
          </cell>
          <cell r="U24" t="str">
            <v>&lt;0,165</v>
          </cell>
          <cell r="V24" t="str">
            <v>21/07/2022</v>
          </cell>
          <cell r="W24" t="str">
            <v>15:25</v>
          </cell>
          <cell r="X24" t="str">
            <v>16:25</v>
          </cell>
          <cell r="Y24" t="str">
            <v>&lt;0,0423</v>
          </cell>
          <cell r="Z24" t="str">
            <v>&lt;0,164</v>
          </cell>
        </row>
        <row r="25">
          <cell r="A25" t="str">
            <v>FENOLO</v>
          </cell>
          <cell r="B25" t="str">
            <v>fenolo</v>
          </cell>
          <cell r="C25" t="str">
            <v>E1TAF5</v>
          </cell>
          <cell r="D25" t="str">
            <v>NIOSH 2546 1994</v>
          </cell>
          <cell r="E25" t="str">
            <v>20</v>
          </cell>
          <cell r="F25" t="str">
            <v>mg/Nm³</v>
          </cell>
          <cell r="G25" t="str">
            <v>&lt;0,00408</v>
          </cell>
          <cell r="H25" t="str">
            <v/>
          </cell>
          <cell r="I25" t="str">
            <v>&lt;0,0157</v>
          </cell>
          <cell r="J25" t="str">
            <v>21/07/2022</v>
          </cell>
          <cell r="K25" t="str">
            <v>13:08</v>
          </cell>
          <cell r="L25" t="str">
            <v>14:08</v>
          </cell>
          <cell r="M25" t="str">
            <v>&lt;0,00351</v>
          </cell>
          <cell r="N25" t="str">
            <v/>
          </cell>
          <cell r="O25" t="str">
            <v>&lt;0,0137</v>
          </cell>
          <cell r="P25" t="str">
            <v>21/07/2022</v>
          </cell>
          <cell r="Q25" t="str">
            <v>14:18</v>
          </cell>
          <cell r="R25" t="str">
            <v>15:18</v>
          </cell>
          <cell r="S25" t="str">
            <v>&lt;0,00410</v>
          </cell>
          <cell r="T25" t="str">
            <v/>
          </cell>
          <cell r="U25" t="str">
            <v>&lt;0,0159</v>
          </cell>
          <cell r="V25" t="str">
            <v>21/07/2022</v>
          </cell>
          <cell r="W25" t="str">
            <v>15:25</v>
          </cell>
          <cell r="X25" t="str">
            <v>16:25</v>
          </cell>
          <cell r="Y25" t="str">
            <v>&lt;0,00390</v>
          </cell>
          <cell r="Z25" t="str">
            <v>&lt;0,0151</v>
          </cell>
        </row>
        <row r="26">
          <cell r="A26" t="str">
            <v>UMIDIT</v>
          </cell>
          <cell r="B26" t="str">
            <v>umidità assoluta (UB)</v>
          </cell>
          <cell r="C26" t="str">
            <v>E1TAF5</v>
          </cell>
          <cell r="D26" t="str">
            <v>UNI EN 14790:2017</v>
          </cell>
          <cell r="E26" t="str">
            <v>n.a.</v>
          </cell>
          <cell r="F26" t="str">
            <v>%</v>
          </cell>
          <cell r="G26" t="str">
            <v>1,10</v>
          </cell>
          <cell r="H26" t="str">
            <v>0,46</v>
          </cell>
          <cell r="I26" t="str">
            <v>34100</v>
          </cell>
          <cell r="J26" t="str">
            <v>21/07/2022</v>
          </cell>
          <cell r="K26" t="str">
            <v>13:05</v>
          </cell>
          <cell r="L26" t="str">
            <v>13:35</v>
          </cell>
          <cell r="M26" t="str">
            <v>1,00</v>
          </cell>
          <cell r="N26" t="str">
            <v>0,46</v>
          </cell>
          <cell r="O26" t="str">
            <v>31200</v>
          </cell>
          <cell r="P26" t="str">
            <v>21/07/2022</v>
          </cell>
          <cell r="Q26" t="str">
            <v>14:15</v>
          </cell>
          <cell r="R26" t="str">
            <v>14:45</v>
          </cell>
          <cell r="S26" t="str">
            <v>0,800</v>
          </cell>
          <cell r="T26" t="str">
            <v/>
          </cell>
          <cell r="U26" t="str">
            <v>25000</v>
          </cell>
          <cell r="V26" t="str">
            <v>21/07/2022</v>
          </cell>
          <cell r="W26" t="str">
            <v>15:23</v>
          </cell>
          <cell r="X26" t="str">
            <v>15:53</v>
          </cell>
          <cell r="Y26" t="str">
            <v>0,967</v>
          </cell>
          <cell r="Z26" t="str">
            <v>30100</v>
          </cell>
        </row>
        <row r="27">
          <cell r="A27" t="str">
            <v>SUM_TAB_A1_CLASS_III_MB</v>
          </cell>
          <cell r="B27" t="str">
            <v>sommatoria tabella A1 classe III</v>
          </cell>
          <cell r="C27" t="str">
            <v>E1TAF5</v>
          </cell>
          <cell r="D27" t="str">
            <v>UNI CEN/TS 13649:2015</v>
          </cell>
          <cell r="E27" t="str">
            <v>5</v>
          </cell>
          <cell r="F27" t="str">
            <v>mg/Nm³</v>
          </cell>
          <cell r="G27" t="str">
            <v>&lt;0,057</v>
          </cell>
          <cell r="H27" t="str">
            <v/>
          </cell>
          <cell r="I27" t="str">
            <v>&lt;0,22</v>
          </cell>
          <cell r="J27" t="str">
            <v>21/07/2022</v>
          </cell>
          <cell r="K27" t="str">
            <v>13:08</v>
          </cell>
          <cell r="L27" t="str">
            <v/>
          </cell>
          <cell r="M27" t="str">
            <v>&lt;0,058</v>
          </cell>
          <cell r="N27" t="str">
            <v/>
          </cell>
          <cell r="O27" t="str">
            <v>&lt;0,22</v>
          </cell>
          <cell r="P27" t="str">
            <v>21/07/2022</v>
          </cell>
          <cell r="Q27" t="str">
            <v>14:18</v>
          </cell>
          <cell r="R27" t="str">
            <v/>
          </cell>
          <cell r="S27" t="str">
            <v>&lt;0,058</v>
          </cell>
          <cell r="T27" t="str">
            <v/>
          </cell>
          <cell r="U27" t="str">
            <v>&lt;0,22</v>
          </cell>
          <cell r="V27" t="str">
            <v>21/07/2022</v>
          </cell>
          <cell r="W27" t="str">
            <v>15:25</v>
          </cell>
          <cell r="X27" t="str">
            <v/>
          </cell>
          <cell r="Y27" t="str">
            <v>&lt;0,0577</v>
          </cell>
          <cell r="Z27" t="str">
            <v>&lt;0,220</v>
          </cell>
        </row>
        <row r="28">
          <cell r="A28" t="str">
            <v>SUM_TAB_D_CLASS_II_III_IV_MB</v>
          </cell>
          <cell r="B28" t="str">
            <v>sommatoria tabella D classe II+III+IV</v>
          </cell>
          <cell r="C28" t="str">
            <v>E1TAF5</v>
          </cell>
          <cell r="D28" t="str">
            <v>UNI CEN/TS 13649:2015</v>
          </cell>
          <cell r="E28" t="str">
            <v>300</v>
          </cell>
          <cell r="F28" t="str">
            <v>mg/Nm³</v>
          </cell>
          <cell r="G28" t="str">
            <v>&lt;0,28</v>
          </cell>
          <cell r="H28" t="str">
            <v/>
          </cell>
          <cell r="I28" t="str">
            <v>&lt;1,1</v>
          </cell>
          <cell r="J28" t="str">
            <v>21/07/2022</v>
          </cell>
          <cell r="K28" t="str">
            <v>13:08</v>
          </cell>
          <cell r="L28" t="str">
            <v/>
          </cell>
          <cell r="M28" t="str">
            <v>&lt;0,28</v>
          </cell>
          <cell r="N28" t="str">
            <v/>
          </cell>
          <cell r="O28" t="str">
            <v>&lt;1,1</v>
          </cell>
          <cell r="P28" t="str">
            <v>21/07/2022</v>
          </cell>
          <cell r="Q28" t="str">
            <v>14:18</v>
          </cell>
          <cell r="R28" t="str">
            <v/>
          </cell>
          <cell r="S28" t="str">
            <v>&lt;0,28</v>
          </cell>
          <cell r="T28" t="str">
            <v/>
          </cell>
          <cell r="U28" t="str">
            <v>&lt;1,1</v>
          </cell>
          <cell r="V28" t="str">
            <v>21/07/2022</v>
          </cell>
          <cell r="W28" t="str">
            <v>15:25</v>
          </cell>
          <cell r="X28" t="str">
            <v/>
          </cell>
          <cell r="Y28" t="str">
            <v>&lt;0,280</v>
          </cell>
          <cell r="Z28" t="str">
            <v>&lt;1,10</v>
          </cell>
        </row>
        <row r="29">
          <cell r="A29" t="str">
            <v>SUM_TAB_D_CLASS_II_III_MB</v>
          </cell>
          <cell r="B29" t="str">
            <v>sommatoria tabella D classe II+III</v>
          </cell>
          <cell r="C29" t="str">
            <v>E1TAF5</v>
          </cell>
          <cell r="D29" t="str">
            <v>UNI CEN/TS 13649:2015</v>
          </cell>
          <cell r="E29" t="str">
            <v>150</v>
          </cell>
          <cell r="F29" t="str">
            <v>mg/Nm³</v>
          </cell>
          <cell r="G29" t="str">
            <v>&lt;0,20</v>
          </cell>
          <cell r="H29" t="str">
            <v/>
          </cell>
          <cell r="I29" t="str">
            <v>&lt;0,76</v>
          </cell>
          <cell r="J29" t="str">
            <v>21/07/2022</v>
          </cell>
          <cell r="K29" t="str">
            <v>13:08</v>
          </cell>
          <cell r="L29" t="str">
            <v/>
          </cell>
          <cell r="M29" t="str">
            <v>&lt;0,20</v>
          </cell>
          <cell r="N29" t="str">
            <v/>
          </cell>
          <cell r="O29" t="str">
            <v>&lt;0,76</v>
          </cell>
          <cell r="P29" t="str">
            <v>21/07/2022</v>
          </cell>
          <cell r="Q29" t="str">
            <v>14:18</v>
          </cell>
          <cell r="R29" t="str">
            <v/>
          </cell>
          <cell r="S29" t="str">
            <v>&lt;0,20</v>
          </cell>
          <cell r="T29" t="str">
            <v/>
          </cell>
          <cell r="U29" t="str">
            <v>&lt;0,77</v>
          </cell>
          <cell r="V29" t="str">
            <v>21/07/2022</v>
          </cell>
          <cell r="W29" t="str">
            <v>15:25</v>
          </cell>
          <cell r="X29" t="str">
            <v/>
          </cell>
          <cell r="Y29" t="str">
            <v>&lt;0,200</v>
          </cell>
          <cell r="Z29" t="str">
            <v>&lt;0,763</v>
          </cell>
        </row>
        <row r="30">
          <cell r="A30" t="str">
            <v>SUM_TAB_D_CLASS_II_MB</v>
          </cell>
          <cell r="B30" t="str">
            <v>sommatoria tabella D classe II</v>
          </cell>
          <cell r="C30" t="str">
            <v>E1TAF5</v>
          </cell>
          <cell r="D30" t="str">
            <v>UNI CEN/TS 13649:2015</v>
          </cell>
          <cell r="E30" t="str">
            <v>20</v>
          </cell>
          <cell r="F30" t="str">
            <v>mg/Nm³</v>
          </cell>
          <cell r="G30" t="str">
            <v>&lt;0,11</v>
          </cell>
          <cell r="H30" t="str">
            <v/>
          </cell>
          <cell r="I30" t="str">
            <v>&lt;0,41</v>
          </cell>
          <cell r="J30" t="str">
            <v>21/07/2022</v>
          </cell>
          <cell r="K30" t="str">
            <v>13:08</v>
          </cell>
          <cell r="L30" t="str">
            <v/>
          </cell>
          <cell r="M30" t="str">
            <v>&lt;0,11</v>
          </cell>
          <cell r="N30" t="str">
            <v/>
          </cell>
          <cell r="O30" t="str">
            <v>&lt;0,41</v>
          </cell>
          <cell r="P30" t="str">
            <v>21/07/2022</v>
          </cell>
          <cell r="Q30" t="str">
            <v>14:18</v>
          </cell>
          <cell r="R30" t="str">
            <v/>
          </cell>
          <cell r="S30" t="str">
            <v>&lt;0,11</v>
          </cell>
          <cell r="T30" t="str">
            <v/>
          </cell>
          <cell r="U30" t="str">
            <v>&lt;0,41</v>
          </cell>
          <cell r="V30" t="str">
            <v>21/07/2022</v>
          </cell>
          <cell r="W30" t="str">
            <v>15:25</v>
          </cell>
          <cell r="X30" t="str">
            <v/>
          </cell>
          <cell r="Y30" t="str">
            <v>&lt;0,110</v>
          </cell>
          <cell r="Z30" t="str">
            <v>&lt;0,410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884"/>
  <sheetViews>
    <sheetView tabSelected="1" zoomScale="60" zoomScaleNormal="60" zoomScalePageLayoutView="0" workbookViewId="0" topLeftCell="A1">
      <pane xSplit="2" ySplit="6" topLeftCell="W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11" sqref="AD11"/>
    </sheetView>
  </sheetViews>
  <sheetFormatPr defaultColWidth="9.140625" defaultRowHeight="12.75"/>
  <cols>
    <col min="1" max="1" width="11.8515625" style="10" customWidth="1"/>
    <col min="2" max="2" width="50.00390625" style="10" customWidth="1"/>
    <col min="3" max="3" width="7.421875" style="10" customWidth="1"/>
    <col min="4" max="4" width="16.421875" style="10" customWidth="1"/>
    <col min="5" max="5" width="18.28125" style="10" customWidth="1"/>
    <col min="6" max="6" width="12.57421875" style="10" customWidth="1"/>
    <col min="7" max="7" width="12.28125" style="1" customWidth="1"/>
    <col min="8" max="8" width="13.421875" style="23" customWidth="1"/>
    <col min="9" max="9" width="10.7109375" style="1" customWidth="1"/>
    <col min="10" max="10" width="12.7109375" style="23" customWidth="1"/>
    <col min="11" max="11" width="13.140625" style="1" customWidth="1"/>
    <col min="12" max="12" width="11.8515625" style="23" customWidth="1"/>
    <col min="13" max="14" width="12.28125" style="10" customWidth="1"/>
    <col min="15" max="15" width="14.57421875" style="10" customWidth="1"/>
    <col min="16" max="16" width="9.140625" style="10" customWidth="1"/>
    <col min="17" max="17" width="14.8515625" style="10" customWidth="1"/>
    <col min="18" max="18" width="9.140625" style="10" customWidth="1"/>
    <col min="19" max="20" width="12.28125" style="10" customWidth="1"/>
    <col min="21" max="21" width="14.57421875" style="10" customWidth="1"/>
    <col min="22" max="22" width="9.140625" style="10" customWidth="1"/>
    <col min="23" max="23" width="14.8515625" style="10" customWidth="1"/>
    <col min="24" max="24" width="16.421875" style="10" customWidth="1"/>
    <col min="25" max="25" width="13.140625" style="10" customWidth="1"/>
    <col min="26" max="26" width="12.8515625" style="10" customWidth="1"/>
    <col min="27" max="27" width="13.57421875" style="10" customWidth="1"/>
    <col min="28" max="28" width="11.57421875" style="10" customWidth="1"/>
    <col min="29" max="29" width="13.00390625" style="10" customWidth="1"/>
    <col min="30" max="30" width="11.57421875" style="10" customWidth="1"/>
    <col min="31" max="16384" width="9.140625" style="10" customWidth="1"/>
  </cols>
  <sheetData>
    <row r="1" spans="1:12" s="1" customFormat="1" ht="15.75" customHeight="1" thickBot="1">
      <c r="A1" s="2"/>
      <c r="H1" s="3"/>
      <c r="J1" s="3"/>
      <c r="L1" s="3"/>
    </row>
    <row r="2" spans="1:30" s="1" customFormat="1" ht="15.75" customHeight="1" thickBot="1">
      <c r="A2" s="2"/>
      <c r="G2" s="103" t="s">
        <v>118</v>
      </c>
      <c r="H2" s="104"/>
      <c r="I2" s="104"/>
      <c r="J2" s="104"/>
      <c r="K2" s="104"/>
      <c r="L2" s="105"/>
      <c r="M2" s="103" t="s">
        <v>118</v>
      </c>
      <c r="N2" s="104"/>
      <c r="O2" s="104"/>
      <c r="P2" s="104"/>
      <c r="Q2" s="104"/>
      <c r="R2" s="105"/>
      <c r="S2" s="103" t="s">
        <v>118</v>
      </c>
      <c r="T2" s="104"/>
      <c r="U2" s="104"/>
      <c r="V2" s="104"/>
      <c r="W2" s="104"/>
      <c r="X2" s="105"/>
      <c r="Y2" s="103" t="s">
        <v>118</v>
      </c>
      <c r="Z2" s="104"/>
      <c r="AA2" s="104"/>
      <c r="AB2" s="104"/>
      <c r="AC2" s="104"/>
      <c r="AD2" s="105"/>
    </row>
    <row r="3" spans="1:30" s="1" customFormat="1" ht="41.25" customHeight="1">
      <c r="A3" s="2"/>
      <c r="G3" s="98" t="s">
        <v>84</v>
      </c>
      <c r="H3" s="99"/>
      <c r="I3" s="89" t="s">
        <v>119</v>
      </c>
      <c r="J3" s="99"/>
      <c r="K3" s="89" t="s">
        <v>120</v>
      </c>
      <c r="L3" s="102"/>
      <c r="M3" s="98" t="s">
        <v>154</v>
      </c>
      <c r="N3" s="99"/>
      <c r="O3" s="89" t="s">
        <v>155</v>
      </c>
      <c r="P3" s="99"/>
      <c r="Q3" s="89" t="s">
        <v>156</v>
      </c>
      <c r="R3" s="102"/>
      <c r="S3" s="98" t="s">
        <v>172</v>
      </c>
      <c r="T3" s="99"/>
      <c r="U3" s="89" t="s">
        <v>173</v>
      </c>
      <c r="V3" s="99"/>
      <c r="W3" s="89" t="s">
        <v>174</v>
      </c>
      <c r="X3" s="102"/>
      <c r="Y3" s="98" t="s">
        <v>208</v>
      </c>
      <c r="Z3" s="99"/>
      <c r="AA3" s="89" t="s">
        <v>209</v>
      </c>
      <c r="AB3" s="99"/>
      <c r="AC3" s="89" t="s">
        <v>210</v>
      </c>
      <c r="AD3" s="102"/>
    </row>
    <row r="4" spans="1:30" s="1" customFormat="1" ht="42.75" customHeight="1" thickBot="1">
      <c r="A4" s="4"/>
      <c r="B4" s="4"/>
      <c r="C4" s="4"/>
      <c r="D4" s="5"/>
      <c r="E4" s="5"/>
      <c r="F4" s="5"/>
      <c r="G4" s="72" t="s">
        <v>35</v>
      </c>
      <c r="H4" s="73"/>
      <c r="I4" s="73" t="s">
        <v>36</v>
      </c>
      <c r="J4" s="73"/>
      <c r="K4" s="73" t="s">
        <v>37</v>
      </c>
      <c r="L4" s="74"/>
      <c r="M4" s="72" t="s">
        <v>45</v>
      </c>
      <c r="N4" s="73"/>
      <c r="O4" s="73" t="s">
        <v>46</v>
      </c>
      <c r="P4" s="73"/>
      <c r="Q4" s="73" t="s">
        <v>47</v>
      </c>
      <c r="R4" s="74"/>
      <c r="S4" s="72" t="s">
        <v>38</v>
      </c>
      <c r="T4" s="73"/>
      <c r="U4" s="73" t="s">
        <v>39</v>
      </c>
      <c r="V4" s="73"/>
      <c r="W4" s="73" t="s">
        <v>40</v>
      </c>
      <c r="X4" s="74"/>
      <c r="Y4" s="72" t="s">
        <v>41</v>
      </c>
      <c r="Z4" s="73"/>
      <c r="AA4" s="73" t="s">
        <v>42</v>
      </c>
      <c r="AB4" s="73"/>
      <c r="AC4" s="73" t="s">
        <v>43</v>
      </c>
      <c r="AD4" s="74"/>
    </row>
    <row r="5" spans="1:30" s="6" customFormat="1" ht="23.25" customHeight="1">
      <c r="A5" s="91" t="s">
        <v>5</v>
      </c>
      <c r="B5" s="92"/>
      <c r="C5" s="92" t="s">
        <v>1</v>
      </c>
      <c r="D5" s="92"/>
      <c r="E5" s="100" t="s">
        <v>31</v>
      </c>
      <c r="F5" s="89" t="s">
        <v>0</v>
      </c>
      <c r="G5" s="72" t="s">
        <v>2</v>
      </c>
      <c r="H5" s="73"/>
      <c r="I5" s="73" t="s">
        <v>2</v>
      </c>
      <c r="J5" s="73"/>
      <c r="K5" s="73" t="s">
        <v>2</v>
      </c>
      <c r="L5" s="74"/>
      <c r="M5" s="72" t="s">
        <v>2</v>
      </c>
      <c r="N5" s="73"/>
      <c r="O5" s="73" t="s">
        <v>2</v>
      </c>
      <c r="P5" s="73"/>
      <c r="Q5" s="73" t="s">
        <v>2</v>
      </c>
      <c r="R5" s="74"/>
      <c r="S5" s="72" t="s">
        <v>2</v>
      </c>
      <c r="T5" s="73"/>
      <c r="U5" s="73" t="s">
        <v>2</v>
      </c>
      <c r="V5" s="73"/>
      <c r="W5" s="73" t="s">
        <v>2</v>
      </c>
      <c r="X5" s="74"/>
      <c r="Y5" s="72" t="s">
        <v>2</v>
      </c>
      <c r="Z5" s="73"/>
      <c r="AA5" s="73" t="s">
        <v>2</v>
      </c>
      <c r="AB5" s="73"/>
      <c r="AC5" s="73" t="s">
        <v>2</v>
      </c>
      <c r="AD5" s="74"/>
    </row>
    <row r="6" spans="1:30" s="1" customFormat="1" ht="23.25" customHeight="1" thickBot="1">
      <c r="A6" s="93"/>
      <c r="B6" s="87"/>
      <c r="C6" s="87"/>
      <c r="D6" s="87"/>
      <c r="E6" s="101"/>
      <c r="F6" s="90"/>
      <c r="G6" s="93"/>
      <c r="H6" s="87"/>
      <c r="I6" s="87"/>
      <c r="J6" s="87"/>
      <c r="K6" s="87"/>
      <c r="L6" s="88"/>
      <c r="M6" s="93"/>
      <c r="N6" s="87"/>
      <c r="O6" s="87"/>
      <c r="P6" s="87"/>
      <c r="Q6" s="87"/>
      <c r="R6" s="88"/>
      <c r="S6" s="93"/>
      <c r="T6" s="87"/>
      <c r="U6" s="87"/>
      <c r="V6" s="87"/>
      <c r="W6" s="87"/>
      <c r="X6" s="88"/>
      <c r="Y6" s="93"/>
      <c r="Z6" s="87"/>
      <c r="AA6" s="87"/>
      <c r="AB6" s="87"/>
      <c r="AC6" s="87"/>
      <c r="AD6" s="88"/>
    </row>
    <row r="7" spans="1:30" s="1" customFormat="1" ht="15.75" customHeight="1">
      <c r="A7" s="94" t="s">
        <v>8</v>
      </c>
      <c r="B7" s="95"/>
      <c r="C7" s="96" t="s">
        <v>7</v>
      </c>
      <c r="D7" s="97"/>
      <c r="E7" s="24" t="s">
        <v>30</v>
      </c>
      <c r="F7" s="30" t="s">
        <v>6</v>
      </c>
      <c r="G7" s="44" t="s">
        <v>61</v>
      </c>
      <c r="H7" s="45" t="s">
        <v>121</v>
      </c>
      <c r="I7" s="47" t="s">
        <v>61</v>
      </c>
      <c r="J7" s="63" t="s">
        <v>121</v>
      </c>
      <c r="K7" s="47" t="s">
        <v>61</v>
      </c>
      <c r="L7" s="45" t="s">
        <v>121</v>
      </c>
      <c r="M7" s="59">
        <f>IF(LEFT(VLOOKUP("PORTATA",'[1]Foglio1 - INC. DA COL.B EXPORT'!$A$2:$Z$50,MATCH("Value SMP1",'[1]Foglio1 - INC. DA COL.B EXPORT'!$A$1:$Z$1,0),FALSE))="&lt;","&lt;","")</f>
      </c>
      <c r="N7" s="60" t="str">
        <f>SUBSTITUTE(VLOOKUP("PORTATA",'[1]Foglio1 - INC. DA COL.B EXPORT'!$A$2:$Z$50,MATCH("Value SMP1",'[1]Foglio1 - INC. DA COL.B EXPORT'!$A$1:$Z$1,0),FALSE),"&lt;","")</f>
        <v>3860</v>
      </c>
      <c r="O7" s="59">
        <f>IF(LEFT(VLOOKUP("PORTATA",'[1]Foglio1 - INC. DA COL.B EXPORT'!$A$2:$Z$50,MATCH("Value SMP2",'[1]Foglio1 - INC. DA COL.B EXPORT'!$A$1:$Z$1,0),FALSE))="&lt;","&lt;","")</f>
      </c>
      <c r="P7" s="60" t="str">
        <f>SUBSTITUTE(VLOOKUP("PORTATA",'[1]Foglio1 - INC. DA COL.B EXPORT'!$A$2:$Z$50,MATCH("Value SMP2",'[1]Foglio1 - INC. DA COL.B EXPORT'!$A$1:$Z$1,0),FALSE),"&lt;","")</f>
        <v>3890</v>
      </c>
      <c r="Q7" s="59">
        <f>IF(LEFT(VLOOKUP("PORTATA",'[1]Foglio1 - INC. DA COL.B EXPORT'!$A$2:$Z$50,MATCH("Value SMP3",'[1]Foglio1 - INC. DA COL.B EXPORT'!$A$1:$Z$1,0),FALSE))="&lt;","&lt;","")</f>
      </c>
      <c r="R7" s="60" t="str">
        <f>SUBSTITUTE(VLOOKUP("PORTATA",'[1]Foglio1 - INC. DA COL.B EXPORT'!$A$2:$Z$50,MATCH("Value SMP3",'[1]Foglio1 - INC. DA COL.B EXPORT'!$A$1:$Z$1,0),FALSE),"&lt;","")</f>
        <v>3890</v>
      </c>
      <c r="S7" s="59" t="s">
        <v>61</v>
      </c>
      <c r="T7" s="60" t="s">
        <v>175</v>
      </c>
      <c r="U7" s="59" t="s">
        <v>61</v>
      </c>
      <c r="V7" s="60" t="s">
        <v>176</v>
      </c>
      <c r="W7" s="59" t="s">
        <v>61</v>
      </c>
      <c r="X7" s="60" t="s">
        <v>177</v>
      </c>
      <c r="Y7" s="59" t="s">
        <v>63</v>
      </c>
      <c r="Z7" s="60" t="s">
        <v>211</v>
      </c>
      <c r="AA7" s="59" t="s">
        <v>63</v>
      </c>
      <c r="AB7" s="60" t="s">
        <v>115</v>
      </c>
      <c r="AC7" s="59" t="s">
        <v>63</v>
      </c>
      <c r="AD7" s="60" t="s">
        <v>115</v>
      </c>
    </row>
    <row r="8" spans="1:30" s="1" customFormat="1" ht="15.75" customHeight="1">
      <c r="A8" s="75" t="s">
        <v>28</v>
      </c>
      <c r="B8" s="76"/>
      <c r="C8" s="77" t="s">
        <v>7</v>
      </c>
      <c r="D8" s="71"/>
      <c r="E8" s="19" t="s">
        <v>30</v>
      </c>
      <c r="F8" s="31" t="s">
        <v>29</v>
      </c>
      <c r="G8" s="44" t="s">
        <v>61</v>
      </c>
      <c r="H8" s="52" t="s">
        <v>122</v>
      </c>
      <c r="I8" s="44" t="s">
        <v>61</v>
      </c>
      <c r="J8" s="52" t="s">
        <v>122</v>
      </c>
      <c r="K8" s="44" t="s">
        <v>61</v>
      </c>
      <c r="L8" s="52" t="s">
        <v>122</v>
      </c>
      <c r="M8" s="61">
        <f>IF(LEFT(VLOOKUP("TEMPERATURA",'[1]Foglio1 - INC. DA COL.B EXPORT'!$A$2:$Z$50,MATCH("Value SMP1",'[1]Foglio1 - INC. DA COL.B EXPORT'!$A$1:$Z$1,0),FALSE))="&lt;","&lt;","")</f>
      </c>
      <c r="N8" s="62" t="str">
        <f>SUBSTITUTE(VLOOKUP("TEMPERATURA",'[1]Foglio1 - INC. DA COL.B EXPORT'!$A$2:$Z$50,MATCH("Value SMP1",'[1]Foglio1 - INC. DA COL.B EXPORT'!$A$1:$Z$1,0),FALSE),"&lt;","")</f>
        <v>28,0</v>
      </c>
      <c r="O8" s="61">
        <f>IF(LEFT(VLOOKUP("TEMPERATURA",'[1]Foglio1 - INC. DA COL.B EXPORT'!$A$2:$Z$50,MATCH("Value SMP2",'[1]Foglio1 - INC. DA COL.B EXPORT'!$A$1:$Z$1,0),FALSE))="&lt;","&lt;","")</f>
      </c>
      <c r="P8" s="62" t="str">
        <f>SUBSTITUTE(VLOOKUP("TEMPERATURA",'[1]Foglio1 - INC. DA COL.B EXPORT'!$A$2:$Z$50,MATCH("Value SMP2",'[1]Foglio1 - INC. DA COL.B EXPORT'!$A$1:$Z$1,0),FALSE),"&lt;","")</f>
        <v>28,1</v>
      </c>
      <c r="Q8" s="61">
        <f>IF(LEFT(VLOOKUP("TEMPERATURA",'[1]Foglio1 - INC. DA COL.B EXPORT'!$A$2:$Z$50,MATCH("Value SMP3",'[1]Foglio1 - INC. DA COL.B EXPORT'!$A$1:$Z$1,0),FALSE))="&lt;","&lt;","")</f>
      </c>
      <c r="R8" s="62" t="str">
        <f>SUBSTITUTE(VLOOKUP("TEMPERATURA",'[1]Foglio1 - INC. DA COL.B EXPORT'!$A$2:$Z$50,MATCH("Value SMP3",'[1]Foglio1 - INC. DA COL.B EXPORT'!$A$1:$Z$1,0),FALSE),"&lt;","")</f>
        <v>28,3</v>
      </c>
      <c r="S8" s="61" t="s">
        <v>61</v>
      </c>
      <c r="T8" s="62" t="s">
        <v>178</v>
      </c>
      <c r="U8" s="61" t="s">
        <v>61</v>
      </c>
      <c r="V8" s="62" t="s">
        <v>178</v>
      </c>
      <c r="W8" s="61" t="s">
        <v>61</v>
      </c>
      <c r="X8" s="62" t="s">
        <v>179</v>
      </c>
      <c r="Y8" s="61" t="s">
        <v>61</v>
      </c>
      <c r="Z8" s="62" t="s">
        <v>212</v>
      </c>
      <c r="AA8" s="61" t="s">
        <v>61</v>
      </c>
      <c r="AB8" s="62" t="s">
        <v>213</v>
      </c>
      <c r="AC8" s="61" t="s">
        <v>61</v>
      </c>
      <c r="AD8" s="62" t="s">
        <v>214</v>
      </c>
    </row>
    <row r="9" spans="1:30" s="1" customFormat="1" ht="15.75" customHeight="1">
      <c r="A9" s="64" t="s">
        <v>54</v>
      </c>
      <c r="B9" s="65"/>
      <c r="C9" s="66" t="s">
        <v>55</v>
      </c>
      <c r="D9" s="65"/>
      <c r="E9" s="49" t="s">
        <v>30</v>
      </c>
      <c r="F9" s="48" t="s">
        <v>56</v>
      </c>
      <c r="G9" s="51"/>
      <c r="H9" s="52">
        <v>20.5</v>
      </c>
      <c r="I9" s="51"/>
      <c r="J9" s="52">
        <v>20.5</v>
      </c>
      <c r="K9" s="51"/>
      <c r="L9" s="52">
        <v>20.5</v>
      </c>
      <c r="M9" s="51"/>
      <c r="N9" s="52">
        <v>20.5</v>
      </c>
      <c r="O9" s="51"/>
      <c r="P9" s="52">
        <v>20.8</v>
      </c>
      <c r="Q9" s="51"/>
      <c r="R9" s="52">
        <v>20.5</v>
      </c>
      <c r="S9" s="51"/>
      <c r="T9" s="52">
        <v>20.9</v>
      </c>
      <c r="U9" s="51"/>
      <c r="V9" s="52">
        <v>20.9</v>
      </c>
      <c r="W9" s="51"/>
      <c r="X9" s="52">
        <v>20.8</v>
      </c>
      <c r="Y9" s="51"/>
      <c r="Z9" s="52">
        <v>20.4</v>
      </c>
      <c r="AA9" s="51"/>
      <c r="AB9" s="52">
        <v>20.3</v>
      </c>
      <c r="AC9" s="51"/>
      <c r="AD9" s="52">
        <v>20.3</v>
      </c>
    </row>
    <row r="10" spans="1:30" s="1" customFormat="1" ht="15.75" customHeight="1">
      <c r="A10" s="64" t="s">
        <v>57</v>
      </c>
      <c r="B10" s="65"/>
      <c r="C10" s="66" t="s">
        <v>58</v>
      </c>
      <c r="D10" s="65"/>
      <c r="E10" s="49" t="s">
        <v>30</v>
      </c>
      <c r="F10" s="48" t="s">
        <v>56</v>
      </c>
      <c r="G10" s="51" t="s">
        <v>63</v>
      </c>
      <c r="H10" s="52">
        <v>0.3</v>
      </c>
      <c r="I10" s="51" t="s">
        <v>63</v>
      </c>
      <c r="J10" s="52">
        <v>0.3</v>
      </c>
      <c r="K10" s="51" t="s">
        <v>63</v>
      </c>
      <c r="L10" s="52">
        <v>0.3</v>
      </c>
      <c r="M10" s="51" t="s">
        <v>63</v>
      </c>
      <c r="N10" s="52">
        <v>0.3</v>
      </c>
      <c r="O10" s="51" t="s">
        <v>63</v>
      </c>
      <c r="P10" s="52">
        <v>0.3</v>
      </c>
      <c r="Q10" s="51" t="s">
        <v>63</v>
      </c>
      <c r="R10" s="52">
        <v>0.3</v>
      </c>
      <c r="S10" s="51" t="s">
        <v>63</v>
      </c>
      <c r="T10" s="52">
        <v>0.3</v>
      </c>
      <c r="U10" s="51" t="s">
        <v>63</v>
      </c>
      <c r="V10" s="52">
        <v>0.3</v>
      </c>
      <c r="W10" s="51" t="s">
        <v>63</v>
      </c>
      <c r="X10" s="52">
        <v>0.3</v>
      </c>
      <c r="Y10" s="44"/>
      <c r="Z10" s="52">
        <v>1.84</v>
      </c>
      <c r="AA10" s="47"/>
      <c r="AB10" s="52">
        <v>1.89</v>
      </c>
      <c r="AC10" s="47"/>
      <c r="AD10" s="52">
        <v>1.95</v>
      </c>
    </row>
    <row r="11" spans="1:30" s="1" customFormat="1" ht="15.75" customHeight="1">
      <c r="A11" s="64" t="s">
        <v>59</v>
      </c>
      <c r="B11" s="65"/>
      <c r="C11" s="66" t="s">
        <v>60</v>
      </c>
      <c r="D11" s="65"/>
      <c r="E11" s="49" t="s">
        <v>30</v>
      </c>
      <c r="F11" s="48" t="s">
        <v>56</v>
      </c>
      <c r="G11" s="44"/>
      <c r="H11" s="52">
        <v>1.4</v>
      </c>
      <c r="I11" s="47"/>
      <c r="J11" s="52">
        <v>1.4</v>
      </c>
      <c r="K11" s="47"/>
      <c r="L11" s="50">
        <v>1.4</v>
      </c>
      <c r="M11" s="44"/>
      <c r="N11" s="52">
        <v>1.1</v>
      </c>
      <c r="O11" s="47"/>
      <c r="P11" s="52">
        <v>1.1</v>
      </c>
      <c r="Q11" s="47"/>
      <c r="R11" s="52">
        <v>1.1</v>
      </c>
      <c r="S11" s="44"/>
      <c r="T11" s="52">
        <v>0.7</v>
      </c>
      <c r="U11" s="47"/>
      <c r="V11" s="52">
        <v>0.9</v>
      </c>
      <c r="W11" s="47"/>
      <c r="X11" s="52">
        <v>0.8</v>
      </c>
      <c r="Y11" s="44"/>
      <c r="Z11" s="52">
        <v>0.6</v>
      </c>
      <c r="AA11" s="47"/>
      <c r="AB11" s="52">
        <v>0.6</v>
      </c>
      <c r="AC11" s="47"/>
      <c r="AD11" s="52">
        <v>0.5</v>
      </c>
    </row>
    <row r="12" spans="1:30" s="1" customFormat="1" ht="15.75" customHeight="1">
      <c r="A12" s="75" t="s">
        <v>10</v>
      </c>
      <c r="B12" s="76"/>
      <c r="C12" s="77" t="s">
        <v>44</v>
      </c>
      <c r="D12" s="71"/>
      <c r="E12" s="78">
        <v>5</v>
      </c>
      <c r="F12" s="31" t="s">
        <v>3</v>
      </c>
      <c r="G12" s="28" t="s">
        <v>61</v>
      </c>
      <c r="H12" s="46" t="s">
        <v>123</v>
      </c>
      <c r="I12" s="27" t="s">
        <v>63</v>
      </c>
      <c r="J12" s="46" t="s">
        <v>124</v>
      </c>
      <c r="K12" s="25" t="s">
        <v>63</v>
      </c>
      <c r="L12" s="42" t="s">
        <v>124</v>
      </c>
      <c r="M12" s="28" t="s">
        <v>63</v>
      </c>
      <c r="N12" s="46" t="s">
        <v>124</v>
      </c>
      <c r="O12" s="25" t="s">
        <v>61</v>
      </c>
      <c r="P12" s="46" t="s">
        <v>157</v>
      </c>
      <c r="Q12" s="25" t="s">
        <v>61</v>
      </c>
      <c r="R12" s="42" t="s">
        <v>137</v>
      </c>
      <c r="S12" s="28" t="s">
        <v>63</v>
      </c>
      <c r="T12" s="46" t="s">
        <v>100</v>
      </c>
      <c r="U12" s="25" t="s">
        <v>63</v>
      </c>
      <c r="V12" s="46" t="s">
        <v>66</v>
      </c>
      <c r="W12" s="25" t="s">
        <v>63</v>
      </c>
      <c r="X12" s="42" t="s">
        <v>180</v>
      </c>
      <c r="Y12" s="28" t="s">
        <v>61</v>
      </c>
      <c r="Z12" s="46" t="s">
        <v>62</v>
      </c>
      <c r="AA12" s="25" t="s">
        <v>61</v>
      </c>
      <c r="AB12" s="46" t="s">
        <v>137</v>
      </c>
      <c r="AC12" s="25" t="s">
        <v>61</v>
      </c>
      <c r="AD12" s="46" t="s">
        <v>142</v>
      </c>
    </row>
    <row r="13" spans="1:30" s="1" customFormat="1" ht="15.75" customHeight="1">
      <c r="A13" s="75" t="s">
        <v>14</v>
      </c>
      <c r="B13" s="76"/>
      <c r="C13" s="77" t="s">
        <v>44</v>
      </c>
      <c r="D13" s="71"/>
      <c r="E13" s="79"/>
      <c r="F13" s="31" t="s">
        <v>3</v>
      </c>
      <c r="G13" s="28" t="s">
        <v>61</v>
      </c>
      <c r="H13" s="46" t="s">
        <v>125</v>
      </c>
      <c r="I13" s="27" t="s">
        <v>63</v>
      </c>
      <c r="J13" s="46" t="s">
        <v>126</v>
      </c>
      <c r="K13" s="27" t="s">
        <v>61</v>
      </c>
      <c r="L13" s="42" t="s">
        <v>107</v>
      </c>
      <c r="M13" s="28" t="s">
        <v>63</v>
      </c>
      <c r="N13" s="46" t="s">
        <v>126</v>
      </c>
      <c r="O13" s="25" t="s">
        <v>61</v>
      </c>
      <c r="P13" s="46" t="s">
        <v>158</v>
      </c>
      <c r="Q13" s="25" t="s">
        <v>61</v>
      </c>
      <c r="R13" s="42" t="s">
        <v>159</v>
      </c>
      <c r="S13" s="28" t="s">
        <v>61</v>
      </c>
      <c r="T13" s="46" t="s">
        <v>181</v>
      </c>
      <c r="U13" s="25" t="s">
        <v>61</v>
      </c>
      <c r="V13" s="46" t="s">
        <v>137</v>
      </c>
      <c r="W13" s="25" t="s">
        <v>61</v>
      </c>
      <c r="X13" s="46" t="s">
        <v>137</v>
      </c>
      <c r="Y13" s="28" t="s">
        <v>63</v>
      </c>
      <c r="Z13" s="46" t="s">
        <v>202</v>
      </c>
      <c r="AA13" s="25" t="s">
        <v>63</v>
      </c>
      <c r="AB13" s="46" t="s">
        <v>83</v>
      </c>
      <c r="AC13" s="25" t="s">
        <v>63</v>
      </c>
      <c r="AD13" s="46" t="s">
        <v>83</v>
      </c>
    </row>
    <row r="14" spans="1:30" s="1" customFormat="1" ht="15.75" customHeight="1">
      <c r="A14" s="75" t="s">
        <v>15</v>
      </c>
      <c r="B14" s="76"/>
      <c r="C14" s="77" t="s">
        <v>44</v>
      </c>
      <c r="D14" s="71"/>
      <c r="E14" s="79"/>
      <c r="F14" s="31" t="s">
        <v>3</v>
      </c>
      <c r="G14" s="28" t="s">
        <v>61</v>
      </c>
      <c r="H14" s="46" t="s">
        <v>127</v>
      </c>
      <c r="I14" s="27" t="s">
        <v>63</v>
      </c>
      <c r="J14" s="46" t="s">
        <v>128</v>
      </c>
      <c r="K14" s="25" t="s">
        <v>63</v>
      </c>
      <c r="L14" s="42" t="s">
        <v>128</v>
      </c>
      <c r="M14" s="28" t="s">
        <v>63</v>
      </c>
      <c r="N14" s="46" t="s">
        <v>128</v>
      </c>
      <c r="O14" s="25" t="s">
        <v>61</v>
      </c>
      <c r="P14" s="46" t="s">
        <v>160</v>
      </c>
      <c r="Q14" s="25" t="s">
        <v>61</v>
      </c>
      <c r="R14" s="42" t="s">
        <v>62</v>
      </c>
      <c r="S14" s="28" t="s">
        <v>63</v>
      </c>
      <c r="T14" s="46" t="s">
        <v>85</v>
      </c>
      <c r="U14" s="25" t="s">
        <v>63</v>
      </c>
      <c r="V14" s="46" t="s">
        <v>182</v>
      </c>
      <c r="W14" s="25" t="s">
        <v>63</v>
      </c>
      <c r="X14" s="42" t="s">
        <v>183</v>
      </c>
      <c r="Y14" s="28" t="s">
        <v>63</v>
      </c>
      <c r="Z14" s="46" t="s">
        <v>70</v>
      </c>
      <c r="AA14" s="25" t="s">
        <v>63</v>
      </c>
      <c r="AB14" s="46" t="s">
        <v>88</v>
      </c>
      <c r="AC14" s="25" t="s">
        <v>63</v>
      </c>
      <c r="AD14" s="46" t="s">
        <v>89</v>
      </c>
    </row>
    <row r="15" spans="1:30" s="38" customFormat="1" ht="27.75" customHeight="1">
      <c r="A15" s="67" t="s">
        <v>50</v>
      </c>
      <c r="B15" s="68"/>
      <c r="C15" s="68"/>
      <c r="D15" s="69"/>
      <c r="E15" s="80"/>
      <c r="F15" s="34" t="s">
        <v>3</v>
      </c>
      <c r="G15" s="35" t="s">
        <v>61</v>
      </c>
      <c r="H15" s="53" t="s">
        <v>129</v>
      </c>
      <c r="I15" s="37" t="s">
        <v>63</v>
      </c>
      <c r="J15" s="53" t="s">
        <v>130</v>
      </c>
      <c r="K15" s="37" t="s">
        <v>61</v>
      </c>
      <c r="L15" s="36" t="s">
        <v>131</v>
      </c>
      <c r="M15" s="35" t="s">
        <v>63</v>
      </c>
      <c r="N15" s="53" t="s">
        <v>130</v>
      </c>
      <c r="O15" s="37" t="s">
        <v>61</v>
      </c>
      <c r="P15" s="53" t="s">
        <v>161</v>
      </c>
      <c r="Q15" s="37" t="s">
        <v>61</v>
      </c>
      <c r="R15" s="36" t="s">
        <v>148</v>
      </c>
      <c r="S15" s="35" t="s">
        <v>61</v>
      </c>
      <c r="T15" s="53" t="s">
        <v>184</v>
      </c>
      <c r="U15" s="37" t="s">
        <v>61</v>
      </c>
      <c r="V15" s="53" t="s">
        <v>137</v>
      </c>
      <c r="W15" s="37" t="s">
        <v>61</v>
      </c>
      <c r="X15" s="36" t="s">
        <v>137</v>
      </c>
      <c r="Y15" s="35" t="s">
        <v>61</v>
      </c>
      <c r="Z15" s="53" t="s">
        <v>62</v>
      </c>
      <c r="AA15" s="37" t="s">
        <v>61</v>
      </c>
      <c r="AB15" s="53" t="s">
        <v>137</v>
      </c>
      <c r="AC15" s="37" t="s">
        <v>61</v>
      </c>
      <c r="AD15" s="53" t="s">
        <v>142</v>
      </c>
    </row>
    <row r="16" spans="1:30" s="1" customFormat="1" ht="15.75" customHeight="1">
      <c r="A16" s="75" t="s">
        <v>9</v>
      </c>
      <c r="B16" s="76"/>
      <c r="C16" s="77" t="s">
        <v>4</v>
      </c>
      <c r="D16" s="71"/>
      <c r="E16" s="78">
        <v>20</v>
      </c>
      <c r="F16" s="31" t="s">
        <v>3</v>
      </c>
      <c r="G16" s="28" t="s">
        <v>63</v>
      </c>
      <c r="H16" s="54" t="s">
        <v>132</v>
      </c>
      <c r="I16" s="25" t="s">
        <v>63</v>
      </c>
      <c r="J16" s="54" t="s">
        <v>132</v>
      </c>
      <c r="K16" s="25" t="s">
        <v>63</v>
      </c>
      <c r="L16" s="43" t="s">
        <v>132</v>
      </c>
      <c r="M16" s="28" t="s">
        <v>63</v>
      </c>
      <c r="N16" s="54" t="s">
        <v>132</v>
      </c>
      <c r="O16" s="25" t="s">
        <v>63</v>
      </c>
      <c r="P16" s="54" t="s">
        <v>132</v>
      </c>
      <c r="Q16" s="25" t="s">
        <v>63</v>
      </c>
      <c r="R16" s="43" t="s">
        <v>132</v>
      </c>
      <c r="S16" s="28" t="s">
        <v>63</v>
      </c>
      <c r="T16" s="54" t="s">
        <v>185</v>
      </c>
      <c r="U16" s="25" t="s">
        <v>63</v>
      </c>
      <c r="V16" s="54" t="s">
        <v>186</v>
      </c>
      <c r="W16" s="25" t="s">
        <v>63</v>
      </c>
      <c r="X16" s="43" t="s">
        <v>187</v>
      </c>
      <c r="Y16" s="28" t="s">
        <v>63</v>
      </c>
      <c r="Z16" s="54" t="s">
        <v>90</v>
      </c>
      <c r="AA16" s="25" t="s">
        <v>63</v>
      </c>
      <c r="AB16" s="54" t="s">
        <v>80</v>
      </c>
      <c r="AC16" s="25" t="s">
        <v>63</v>
      </c>
      <c r="AD16" s="54" t="s">
        <v>79</v>
      </c>
    </row>
    <row r="17" spans="1:30" s="1" customFormat="1" ht="15.75" customHeight="1">
      <c r="A17" s="75" t="s">
        <v>49</v>
      </c>
      <c r="B17" s="76"/>
      <c r="C17" s="77" t="s">
        <v>44</v>
      </c>
      <c r="D17" s="71"/>
      <c r="E17" s="79"/>
      <c r="F17" s="31" t="s">
        <v>3</v>
      </c>
      <c r="G17" s="28" t="s">
        <v>61</v>
      </c>
      <c r="H17" s="46" t="s">
        <v>62</v>
      </c>
      <c r="I17" s="27" t="s">
        <v>61</v>
      </c>
      <c r="J17" s="46" t="s">
        <v>133</v>
      </c>
      <c r="K17" s="27" t="s">
        <v>61</v>
      </c>
      <c r="L17" s="42" t="s">
        <v>134</v>
      </c>
      <c r="M17" s="28" t="s">
        <v>63</v>
      </c>
      <c r="N17" s="46" t="s">
        <v>162</v>
      </c>
      <c r="O17" s="25" t="s">
        <v>61</v>
      </c>
      <c r="P17" s="46" t="s">
        <v>163</v>
      </c>
      <c r="Q17" s="25" t="s">
        <v>61</v>
      </c>
      <c r="R17" s="42" t="s">
        <v>137</v>
      </c>
      <c r="S17" s="28" t="s">
        <v>61</v>
      </c>
      <c r="T17" s="46" t="s">
        <v>137</v>
      </c>
      <c r="U17" s="25" t="s">
        <v>61</v>
      </c>
      <c r="V17" s="46" t="s">
        <v>142</v>
      </c>
      <c r="W17" s="25" t="s">
        <v>61</v>
      </c>
      <c r="X17" s="42" t="s">
        <v>142</v>
      </c>
      <c r="Y17" s="28" t="s">
        <v>63</v>
      </c>
      <c r="Z17" s="46" t="s">
        <v>101</v>
      </c>
      <c r="AA17" s="25" t="s">
        <v>63</v>
      </c>
      <c r="AB17" s="46" t="s">
        <v>81</v>
      </c>
      <c r="AC17" s="25" t="s">
        <v>63</v>
      </c>
      <c r="AD17" s="46" t="s">
        <v>81</v>
      </c>
    </row>
    <row r="18" spans="1:30" s="1" customFormat="1" ht="15.75" customHeight="1">
      <c r="A18" s="75" t="s">
        <v>19</v>
      </c>
      <c r="B18" s="76"/>
      <c r="C18" s="77" t="s">
        <v>44</v>
      </c>
      <c r="D18" s="71"/>
      <c r="E18" s="79"/>
      <c r="F18" s="31" t="s">
        <v>3</v>
      </c>
      <c r="G18" s="28" t="s">
        <v>63</v>
      </c>
      <c r="H18" s="46" t="s">
        <v>128</v>
      </c>
      <c r="I18" s="27" t="s">
        <v>63</v>
      </c>
      <c r="J18" s="46" t="s">
        <v>128</v>
      </c>
      <c r="K18" s="27" t="s">
        <v>63</v>
      </c>
      <c r="L18" s="42" t="s">
        <v>128</v>
      </c>
      <c r="M18" s="28" t="s">
        <v>63</v>
      </c>
      <c r="N18" s="46" t="s">
        <v>128</v>
      </c>
      <c r="O18" s="25" t="s">
        <v>63</v>
      </c>
      <c r="P18" s="46" t="s">
        <v>128</v>
      </c>
      <c r="Q18" s="25" t="s">
        <v>61</v>
      </c>
      <c r="R18" s="42" t="s">
        <v>137</v>
      </c>
      <c r="S18" s="28" t="s">
        <v>63</v>
      </c>
      <c r="T18" s="46" t="s">
        <v>85</v>
      </c>
      <c r="U18" s="25" t="s">
        <v>63</v>
      </c>
      <c r="V18" s="46" t="s">
        <v>182</v>
      </c>
      <c r="W18" s="25" t="s">
        <v>63</v>
      </c>
      <c r="X18" s="42" t="s">
        <v>183</v>
      </c>
      <c r="Y18" s="28" t="s">
        <v>63</v>
      </c>
      <c r="Z18" s="46" t="s">
        <v>86</v>
      </c>
      <c r="AA18" s="25" t="s">
        <v>63</v>
      </c>
      <c r="AB18" s="46" t="s">
        <v>196</v>
      </c>
      <c r="AC18" s="25" t="s">
        <v>63</v>
      </c>
      <c r="AD18" s="46" t="s">
        <v>215</v>
      </c>
    </row>
    <row r="19" spans="1:30" s="1" customFormat="1" ht="15.75" customHeight="1">
      <c r="A19" s="75" t="s">
        <v>23</v>
      </c>
      <c r="B19" s="76"/>
      <c r="C19" s="77" t="s">
        <v>44</v>
      </c>
      <c r="D19" s="71"/>
      <c r="E19" s="79"/>
      <c r="F19" s="31" t="s">
        <v>3</v>
      </c>
      <c r="G19" s="28" t="s">
        <v>63</v>
      </c>
      <c r="H19" s="46" t="s">
        <v>126</v>
      </c>
      <c r="I19" s="27" t="s">
        <v>63</v>
      </c>
      <c r="J19" s="46" t="s">
        <v>126</v>
      </c>
      <c r="K19" s="27" t="s">
        <v>63</v>
      </c>
      <c r="L19" s="42" t="s">
        <v>126</v>
      </c>
      <c r="M19" s="28" t="s">
        <v>63</v>
      </c>
      <c r="N19" s="46" t="s">
        <v>126</v>
      </c>
      <c r="O19" s="25" t="s">
        <v>63</v>
      </c>
      <c r="P19" s="46" t="s">
        <v>126</v>
      </c>
      <c r="Q19" s="25" t="s">
        <v>63</v>
      </c>
      <c r="R19" s="42" t="s">
        <v>126</v>
      </c>
      <c r="S19" s="28" t="s">
        <v>63</v>
      </c>
      <c r="T19" s="46" t="s">
        <v>93</v>
      </c>
      <c r="U19" s="25" t="s">
        <v>63</v>
      </c>
      <c r="V19" s="46" t="s">
        <v>65</v>
      </c>
      <c r="W19" s="25" t="s">
        <v>63</v>
      </c>
      <c r="X19" s="42" t="s">
        <v>108</v>
      </c>
      <c r="Y19" s="28" t="s">
        <v>63</v>
      </c>
      <c r="Z19" s="46" t="s">
        <v>71</v>
      </c>
      <c r="AA19" s="25" t="s">
        <v>63</v>
      </c>
      <c r="AB19" s="46" t="s">
        <v>91</v>
      </c>
      <c r="AC19" s="25" t="s">
        <v>63</v>
      </c>
      <c r="AD19" s="46" t="s">
        <v>92</v>
      </c>
    </row>
    <row r="20" spans="1:30" s="1" customFormat="1" ht="15.75" customHeight="1">
      <c r="A20" s="75" t="s">
        <v>25</v>
      </c>
      <c r="B20" s="76"/>
      <c r="C20" s="77" t="s">
        <v>44</v>
      </c>
      <c r="D20" s="71"/>
      <c r="E20" s="79"/>
      <c r="F20" s="31" t="s">
        <v>3</v>
      </c>
      <c r="G20" s="28" t="s">
        <v>63</v>
      </c>
      <c r="H20" s="46" t="s">
        <v>135</v>
      </c>
      <c r="I20" s="27" t="s">
        <v>63</v>
      </c>
      <c r="J20" s="46" t="s">
        <v>135</v>
      </c>
      <c r="K20" s="27" t="s">
        <v>63</v>
      </c>
      <c r="L20" s="42" t="s">
        <v>135</v>
      </c>
      <c r="M20" s="28" t="s">
        <v>63</v>
      </c>
      <c r="N20" s="46" t="s">
        <v>135</v>
      </c>
      <c r="O20" s="25" t="s">
        <v>63</v>
      </c>
      <c r="P20" s="46" t="s">
        <v>135</v>
      </c>
      <c r="Q20" s="25" t="s">
        <v>63</v>
      </c>
      <c r="R20" s="42" t="s">
        <v>135</v>
      </c>
      <c r="S20" s="28" t="s">
        <v>63</v>
      </c>
      <c r="T20" s="46" t="s">
        <v>151</v>
      </c>
      <c r="U20" s="25" t="s">
        <v>63</v>
      </c>
      <c r="V20" s="46" t="s">
        <v>188</v>
      </c>
      <c r="W20" s="25" t="s">
        <v>63</v>
      </c>
      <c r="X20" s="42" t="s">
        <v>189</v>
      </c>
      <c r="Y20" s="28" t="s">
        <v>63</v>
      </c>
      <c r="Z20" s="46" t="s">
        <v>87</v>
      </c>
      <c r="AA20" s="25" t="s">
        <v>63</v>
      </c>
      <c r="AB20" s="46" t="s">
        <v>216</v>
      </c>
      <c r="AC20" s="25" t="s">
        <v>63</v>
      </c>
      <c r="AD20" s="46" t="s">
        <v>74</v>
      </c>
    </row>
    <row r="21" spans="1:30" s="1" customFormat="1" ht="16.5" customHeight="1">
      <c r="A21" s="75" t="s">
        <v>26</v>
      </c>
      <c r="B21" s="76"/>
      <c r="C21" s="77" t="s">
        <v>44</v>
      </c>
      <c r="D21" s="71"/>
      <c r="E21" s="79"/>
      <c r="F21" s="31" t="s">
        <v>3</v>
      </c>
      <c r="G21" s="28" t="s">
        <v>63</v>
      </c>
      <c r="H21" s="46" t="s">
        <v>136</v>
      </c>
      <c r="I21" s="27" t="s">
        <v>63</v>
      </c>
      <c r="J21" s="46" t="s">
        <v>136</v>
      </c>
      <c r="K21" s="27" t="s">
        <v>63</v>
      </c>
      <c r="L21" s="42" t="s">
        <v>136</v>
      </c>
      <c r="M21" s="28" t="s">
        <v>63</v>
      </c>
      <c r="N21" s="46" t="s">
        <v>136</v>
      </c>
      <c r="O21" s="25" t="s">
        <v>63</v>
      </c>
      <c r="P21" s="46" t="s">
        <v>136</v>
      </c>
      <c r="Q21" s="25" t="s">
        <v>63</v>
      </c>
      <c r="R21" s="42" t="s">
        <v>136</v>
      </c>
      <c r="S21" s="28" t="s">
        <v>63</v>
      </c>
      <c r="T21" s="46" t="s">
        <v>135</v>
      </c>
      <c r="U21" s="25" t="s">
        <v>63</v>
      </c>
      <c r="V21" s="46" t="s">
        <v>190</v>
      </c>
      <c r="W21" s="25" t="s">
        <v>63</v>
      </c>
      <c r="X21" s="42" t="s">
        <v>191</v>
      </c>
      <c r="Y21" s="28" t="s">
        <v>63</v>
      </c>
      <c r="Z21" s="46" t="s">
        <v>85</v>
      </c>
      <c r="AA21" s="25" t="s">
        <v>63</v>
      </c>
      <c r="AB21" s="46" t="s">
        <v>182</v>
      </c>
      <c r="AC21" s="25" t="s">
        <v>63</v>
      </c>
      <c r="AD21" s="46" t="s">
        <v>78</v>
      </c>
    </row>
    <row r="22" spans="1:30" s="38" customFormat="1" ht="27.75" customHeight="1">
      <c r="A22" s="67" t="s">
        <v>51</v>
      </c>
      <c r="B22" s="68"/>
      <c r="C22" s="68"/>
      <c r="D22" s="69"/>
      <c r="E22" s="80"/>
      <c r="F22" s="34" t="s">
        <v>3</v>
      </c>
      <c r="G22" s="35" t="s">
        <v>61</v>
      </c>
      <c r="H22" s="53" t="s">
        <v>137</v>
      </c>
      <c r="I22" s="37" t="s">
        <v>61</v>
      </c>
      <c r="J22" s="53" t="s">
        <v>138</v>
      </c>
      <c r="K22" s="37" t="s">
        <v>61</v>
      </c>
      <c r="L22" s="36" t="s">
        <v>139</v>
      </c>
      <c r="M22" s="35" t="s">
        <v>63</v>
      </c>
      <c r="N22" s="53" t="s">
        <v>68</v>
      </c>
      <c r="O22" s="37" t="s">
        <v>61</v>
      </c>
      <c r="P22" s="53" t="s">
        <v>164</v>
      </c>
      <c r="Q22" s="37" t="s">
        <v>61</v>
      </c>
      <c r="R22" s="36" t="s">
        <v>165</v>
      </c>
      <c r="S22" s="35" t="s">
        <v>61</v>
      </c>
      <c r="T22" s="53" t="s">
        <v>142</v>
      </c>
      <c r="U22" s="37" t="s">
        <v>61</v>
      </c>
      <c r="V22" s="53" t="s">
        <v>148</v>
      </c>
      <c r="W22" s="37" t="s">
        <v>61</v>
      </c>
      <c r="X22" s="36" t="s">
        <v>148</v>
      </c>
      <c r="Y22" s="35" t="s">
        <v>63</v>
      </c>
      <c r="Z22" s="53" t="s">
        <v>217</v>
      </c>
      <c r="AA22" s="37" t="s">
        <v>63</v>
      </c>
      <c r="AB22" s="53" t="s">
        <v>217</v>
      </c>
      <c r="AC22" s="37" t="s">
        <v>63</v>
      </c>
      <c r="AD22" s="53" t="s">
        <v>217</v>
      </c>
    </row>
    <row r="23" spans="1:30" s="1" customFormat="1" ht="15.75" customHeight="1">
      <c r="A23" s="70" t="s">
        <v>11</v>
      </c>
      <c r="B23" s="71"/>
      <c r="C23" s="77" t="s">
        <v>44</v>
      </c>
      <c r="D23" s="71"/>
      <c r="E23" s="78">
        <v>150</v>
      </c>
      <c r="F23" s="31" t="s">
        <v>3</v>
      </c>
      <c r="G23" s="28" t="s">
        <v>63</v>
      </c>
      <c r="H23" s="46" t="s">
        <v>117</v>
      </c>
      <c r="I23" s="27" t="s">
        <v>61</v>
      </c>
      <c r="J23" s="46" t="s">
        <v>69</v>
      </c>
      <c r="K23" s="27" t="s">
        <v>61</v>
      </c>
      <c r="L23" s="42" t="s">
        <v>140</v>
      </c>
      <c r="M23" s="28" t="s">
        <v>63</v>
      </c>
      <c r="N23" s="46" t="s">
        <v>117</v>
      </c>
      <c r="O23" s="25" t="s">
        <v>63</v>
      </c>
      <c r="P23" s="46" t="s">
        <v>117</v>
      </c>
      <c r="Q23" s="25" t="s">
        <v>61</v>
      </c>
      <c r="R23" s="42" t="s">
        <v>94</v>
      </c>
      <c r="S23" s="28" t="s">
        <v>63</v>
      </c>
      <c r="T23" s="46" t="s">
        <v>192</v>
      </c>
      <c r="U23" s="25" t="s">
        <v>63</v>
      </c>
      <c r="V23" s="46" t="s">
        <v>76</v>
      </c>
      <c r="W23" s="25" t="s">
        <v>63</v>
      </c>
      <c r="X23" s="42" t="s">
        <v>193</v>
      </c>
      <c r="Y23" s="28" t="s">
        <v>61</v>
      </c>
      <c r="Z23" s="46" t="s">
        <v>218</v>
      </c>
      <c r="AA23" s="25" t="s">
        <v>61</v>
      </c>
      <c r="AB23" s="46" t="s">
        <v>219</v>
      </c>
      <c r="AC23" s="25" t="s">
        <v>61</v>
      </c>
      <c r="AD23" s="46" t="s">
        <v>220</v>
      </c>
    </row>
    <row r="24" spans="1:30" s="1" customFormat="1" ht="15.75" customHeight="1">
      <c r="A24" s="70" t="s">
        <v>13</v>
      </c>
      <c r="B24" s="71"/>
      <c r="C24" s="77" t="s">
        <v>44</v>
      </c>
      <c r="D24" s="71"/>
      <c r="E24" s="79"/>
      <c r="F24" s="31" t="s">
        <v>3</v>
      </c>
      <c r="G24" s="28" t="s">
        <v>63</v>
      </c>
      <c r="H24" s="46" t="s">
        <v>141</v>
      </c>
      <c r="I24" s="27" t="s">
        <v>63</v>
      </c>
      <c r="J24" s="46" t="s">
        <v>141</v>
      </c>
      <c r="K24" s="27" t="s">
        <v>63</v>
      </c>
      <c r="L24" s="42" t="s">
        <v>141</v>
      </c>
      <c r="M24" s="28" t="s">
        <v>63</v>
      </c>
      <c r="N24" s="46" t="s">
        <v>141</v>
      </c>
      <c r="O24" s="25" t="s">
        <v>63</v>
      </c>
      <c r="P24" s="46" t="s">
        <v>141</v>
      </c>
      <c r="Q24" s="25" t="s">
        <v>63</v>
      </c>
      <c r="R24" s="42" t="s">
        <v>141</v>
      </c>
      <c r="S24" s="28" t="s">
        <v>63</v>
      </c>
      <c r="T24" s="46" t="s">
        <v>194</v>
      </c>
      <c r="U24" s="25" t="s">
        <v>63</v>
      </c>
      <c r="V24" s="46" t="s">
        <v>195</v>
      </c>
      <c r="W24" s="25" t="s">
        <v>63</v>
      </c>
      <c r="X24" s="42" t="s">
        <v>67</v>
      </c>
      <c r="Y24" s="28" t="s">
        <v>63</v>
      </c>
      <c r="Z24" s="46" t="s">
        <v>85</v>
      </c>
      <c r="AA24" s="25" t="s">
        <v>63</v>
      </c>
      <c r="AB24" s="46" t="s">
        <v>182</v>
      </c>
      <c r="AC24" s="25" t="s">
        <v>63</v>
      </c>
      <c r="AD24" s="46" t="s">
        <v>78</v>
      </c>
    </row>
    <row r="25" spans="1:30" s="1" customFormat="1" ht="15.75" customHeight="1">
      <c r="A25" s="75" t="s">
        <v>20</v>
      </c>
      <c r="B25" s="76"/>
      <c r="C25" s="77" t="s">
        <v>44</v>
      </c>
      <c r="D25" s="71"/>
      <c r="E25" s="79"/>
      <c r="F25" s="31" t="s">
        <v>3</v>
      </c>
      <c r="G25" s="28" t="s">
        <v>63</v>
      </c>
      <c r="H25" s="46" t="s">
        <v>141</v>
      </c>
      <c r="I25" s="27" t="s">
        <v>63</v>
      </c>
      <c r="J25" s="46" t="s">
        <v>141</v>
      </c>
      <c r="K25" s="27" t="s">
        <v>63</v>
      </c>
      <c r="L25" s="42" t="s">
        <v>141</v>
      </c>
      <c r="M25" s="28" t="s">
        <v>63</v>
      </c>
      <c r="N25" s="46" t="s">
        <v>141</v>
      </c>
      <c r="O25" s="25" t="s">
        <v>63</v>
      </c>
      <c r="P25" s="46" t="s">
        <v>141</v>
      </c>
      <c r="Q25" s="25" t="s">
        <v>63</v>
      </c>
      <c r="R25" s="42" t="s">
        <v>141</v>
      </c>
      <c r="S25" s="28" t="s">
        <v>63</v>
      </c>
      <c r="T25" s="46" t="s">
        <v>194</v>
      </c>
      <c r="U25" s="25" t="s">
        <v>61</v>
      </c>
      <c r="V25" s="46" t="s">
        <v>137</v>
      </c>
      <c r="W25" s="25" t="s">
        <v>61</v>
      </c>
      <c r="X25" s="42" t="s">
        <v>62</v>
      </c>
      <c r="Y25" s="28" t="s">
        <v>63</v>
      </c>
      <c r="Z25" s="46" t="s">
        <v>71</v>
      </c>
      <c r="AA25" s="25" t="s">
        <v>63</v>
      </c>
      <c r="AB25" s="46" t="s">
        <v>91</v>
      </c>
      <c r="AC25" s="25" t="s">
        <v>63</v>
      </c>
      <c r="AD25" s="46" t="s">
        <v>92</v>
      </c>
    </row>
    <row r="26" spans="1:30" s="1" customFormat="1" ht="15.75" customHeight="1">
      <c r="A26" s="75" t="s">
        <v>21</v>
      </c>
      <c r="B26" s="76"/>
      <c r="C26" s="77" t="s">
        <v>44</v>
      </c>
      <c r="D26" s="71"/>
      <c r="E26" s="79"/>
      <c r="F26" s="31" t="s">
        <v>3</v>
      </c>
      <c r="G26" s="28" t="s">
        <v>63</v>
      </c>
      <c r="H26" s="46" t="s">
        <v>77</v>
      </c>
      <c r="I26" s="27" t="s">
        <v>63</v>
      </c>
      <c r="J26" s="46" t="s">
        <v>77</v>
      </c>
      <c r="K26" s="27" t="s">
        <v>63</v>
      </c>
      <c r="L26" s="42" t="s">
        <v>77</v>
      </c>
      <c r="M26" s="28" t="s">
        <v>63</v>
      </c>
      <c r="N26" s="46" t="s">
        <v>77</v>
      </c>
      <c r="O26" s="25" t="s">
        <v>63</v>
      </c>
      <c r="P26" s="46" t="s">
        <v>77</v>
      </c>
      <c r="Q26" s="25" t="s">
        <v>63</v>
      </c>
      <c r="R26" s="42" t="s">
        <v>77</v>
      </c>
      <c r="S26" s="28" t="s">
        <v>63</v>
      </c>
      <c r="T26" s="46" t="s">
        <v>86</v>
      </c>
      <c r="U26" s="25" t="s">
        <v>63</v>
      </c>
      <c r="V26" s="46" t="s">
        <v>196</v>
      </c>
      <c r="W26" s="25" t="s">
        <v>63</v>
      </c>
      <c r="X26" s="42" t="s">
        <v>111</v>
      </c>
      <c r="Y26" s="28" t="s">
        <v>63</v>
      </c>
      <c r="Z26" s="46" t="s">
        <v>95</v>
      </c>
      <c r="AA26" s="25" t="s">
        <v>63</v>
      </c>
      <c r="AB26" s="46" t="s">
        <v>95</v>
      </c>
      <c r="AC26" s="25" t="s">
        <v>63</v>
      </c>
      <c r="AD26" s="46" t="s">
        <v>96</v>
      </c>
    </row>
    <row r="27" spans="1:30" s="1" customFormat="1" ht="15.75" customHeight="1">
      <c r="A27" s="75" t="s">
        <v>27</v>
      </c>
      <c r="B27" s="76"/>
      <c r="C27" s="77" t="s">
        <v>44</v>
      </c>
      <c r="D27" s="71"/>
      <c r="E27" s="79"/>
      <c r="F27" s="31" t="s">
        <v>3</v>
      </c>
      <c r="G27" s="28" t="s">
        <v>63</v>
      </c>
      <c r="H27" s="46" t="s">
        <v>73</v>
      </c>
      <c r="I27" s="27" t="s">
        <v>63</v>
      </c>
      <c r="J27" s="46" t="s">
        <v>73</v>
      </c>
      <c r="K27" s="27" t="s">
        <v>63</v>
      </c>
      <c r="L27" s="42" t="s">
        <v>73</v>
      </c>
      <c r="M27" s="28" t="s">
        <v>63</v>
      </c>
      <c r="N27" s="46" t="s">
        <v>73</v>
      </c>
      <c r="O27" s="25" t="s">
        <v>63</v>
      </c>
      <c r="P27" s="46" t="s">
        <v>73</v>
      </c>
      <c r="Q27" s="25" t="s">
        <v>63</v>
      </c>
      <c r="R27" s="42" t="s">
        <v>73</v>
      </c>
      <c r="S27" s="28" t="s">
        <v>63</v>
      </c>
      <c r="T27" s="46" t="s">
        <v>99</v>
      </c>
      <c r="U27" s="25" t="s">
        <v>63</v>
      </c>
      <c r="V27" s="46" t="s">
        <v>99</v>
      </c>
      <c r="W27" s="25" t="s">
        <v>63</v>
      </c>
      <c r="X27" s="42" t="s">
        <v>109</v>
      </c>
      <c r="Y27" s="28" t="s">
        <v>63</v>
      </c>
      <c r="Z27" s="46" t="s">
        <v>221</v>
      </c>
      <c r="AA27" s="25" t="s">
        <v>63</v>
      </c>
      <c r="AB27" s="46" t="s">
        <v>97</v>
      </c>
      <c r="AC27" s="25" t="s">
        <v>63</v>
      </c>
      <c r="AD27" s="46" t="s">
        <v>98</v>
      </c>
    </row>
    <row r="28" spans="1:30" s="38" customFormat="1" ht="26.25" customHeight="1">
      <c r="A28" s="67" t="s">
        <v>52</v>
      </c>
      <c r="B28" s="68"/>
      <c r="C28" s="68"/>
      <c r="D28" s="69"/>
      <c r="E28" s="80"/>
      <c r="F28" s="39" t="s">
        <v>34</v>
      </c>
      <c r="G28" s="35" t="s">
        <v>61</v>
      </c>
      <c r="H28" s="53" t="s">
        <v>142</v>
      </c>
      <c r="I28" s="40" t="s">
        <v>61</v>
      </c>
      <c r="J28" s="53" t="s">
        <v>143</v>
      </c>
      <c r="K28" s="40" t="s">
        <v>61</v>
      </c>
      <c r="L28" s="36" t="s">
        <v>144</v>
      </c>
      <c r="M28" s="35" t="s">
        <v>63</v>
      </c>
      <c r="N28" s="53" t="s">
        <v>82</v>
      </c>
      <c r="O28" s="40" t="s">
        <v>61</v>
      </c>
      <c r="P28" s="53" t="s">
        <v>166</v>
      </c>
      <c r="Q28" s="40" t="s">
        <v>61</v>
      </c>
      <c r="R28" s="36" t="s">
        <v>150</v>
      </c>
      <c r="S28" s="35" t="s">
        <v>61</v>
      </c>
      <c r="T28" s="53" t="s">
        <v>148</v>
      </c>
      <c r="U28" s="40" t="s">
        <v>61</v>
      </c>
      <c r="V28" s="53" t="s">
        <v>197</v>
      </c>
      <c r="W28" s="40" t="s">
        <v>61</v>
      </c>
      <c r="X28" s="36" t="s">
        <v>150</v>
      </c>
      <c r="Y28" s="35" t="s">
        <v>61</v>
      </c>
      <c r="Z28" s="53" t="s">
        <v>222</v>
      </c>
      <c r="AA28" s="40" t="s">
        <v>61</v>
      </c>
      <c r="AB28" s="53" t="s">
        <v>223</v>
      </c>
      <c r="AC28" s="40" t="s">
        <v>61</v>
      </c>
      <c r="AD28" s="53" t="s">
        <v>224</v>
      </c>
    </row>
    <row r="29" spans="1:30" s="1" customFormat="1" ht="15.75" customHeight="1">
      <c r="A29" s="85" t="s">
        <v>12</v>
      </c>
      <c r="B29" s="86"/>
      <c r="C29" s="77" t="s">
        <v>44</v>
      </c>
      <c r="D29" s="71"/>
      <c r="E29" s="78">
        <v>300</v>
      </c>
      <c r="F29" s="32" t="s">
        <v>3</v>
      </c>
      <c r="G29" s="28" t="s">
        <v>63</v>
      </c>
      <c r="H29" s="46" t="s">
        <v>128</v>
      </c>
      <c r="I29" s="27" t="s">
        <v>63</v>
      </c>
      <c r="J29" s="46" t="s">
        <v>128</v>
      </c>
      <c r="K29" s="27" t="s">
        <v>63</v>
      </c>
      <c r="L29" s="42" t="s">
        <v>128</v>
      </c>
      <c r="M29" s="28" t="s">
        <v>63</v>
      </c>
      <c r="N29" s="46" t="s">
        <v>128</v>
      </c>
      <c r="O29" s="27" t="s">
        <v>63</v>
      </c>
      <c r="P29" s="46" t="s">
        <v>128</v>
      </c>
      <c r="Q29" s="27" t="s">
        <v>63</v>
      </c>
      <c r="R29" s="42" t="s">
        <v>128</v>
      </c>
      <c r="S29" s="28" t="s">
        <v>63</v>
      </c>
      <c r="T29" s="46" t="s">
        <v>85</v>
      </c>
      <c r="U29" s="25" t="s">
        <v>63</v>
      </c>
      <c r="V29" s="46" t="s">
        <v>182</v>
      </c>
      <c r="W29" s="25" t="s">
        <v>63</v>
      </c>
      <c r="X29" s="42" t="s">
        <v>183</v>
      </c>
      <c r="Y29" s="28" t="s">
        <v>63</v>
      </c>
      <c r="Z29" s="46" t="s">
        <v>99</v>
      </c>
      <c r="AA29" s="25" t="s">
        <v>61</v>
      </c>
      <c r="AB29" s="46" t="s">
        <v>225</v>
      </c>
      <c r="AC29" s="25" t="s">
        <v>61</v>
      </c>
      <c r="AD29" s="46" t="s">
        <v>107</v>
      </c>
    </row>
    <row r="30" spans="1:30" s="1" customFormat="1" ht="15.75" customHeight="1">
      <c r="A30" s="75" t="s">
        <v>48</v>
      </c>
      <c r="B30" s="76"/>
      <c r="C30" s="77" t="s">
        <v>44</v>
      </c>
      <c r="D30" s="71"/>
      <c r="E30" s="79"/>
      <c r="F30" s="31" t="s">
        <v>3</v>
      </c>
      <c r="G30" s="28" t="s">
        <v>63</v>
      </c>
      <c r="H30" s="46" t="s">
        <v>145</v>
      </c>
      <c r="I30" s="27" t="s">
        <v>61</v>
      </c>
      <c r="J30" s="46" t="s">
        <v>146</v>
      </c>
      <c r="K30" s="27" t="s">
        <v>61</v>
      </c>
      <c r="L30" s="42" t="s">
        <v>137</v>
      </c>
      <c r="M30" s="28" t="s">
        <v>63</v>
      </c>
      <c r="N30" s="46" t="s">
        <v>145</v>
      </c>
      <c r="O30" s="25" t="s">
        <v>61</v>
      </c>
      <c r="P30" s="46" t="s">
        <v>167</v>
      </c>
      <c r="Q30" s="25" t="s">
        <v>61</v>
      </c>
      <c r="R30" s="42" t="s">
        <v>168</v>
      </c>
      <c r="S30" s="28" t="s">
        <v>63</v>
      </c>
      <c r="T30" s="46" t="s">
        <v>198</v>
      </c>
      <c r="U30" s="25" t="s">
        <v>61</v>
      </c>
      <c r="V30" s="46" t="s">
        <v>199</v>
      </c>
      <c r="W30" s="25" t="s">
        <v>63</v>
      </c>
      <c r="X30" s="42" t="s">
        <v>200</v>
      </c>
      <c r="Y30" s="28" t="s">
        <v>61</v>
      </c>
      <c r="Z30" s="46" t="s">
        <v>226</v>
      </c>
      <c r="AA30" s="25" t="s">
        <v>61</v>
      </c>
      <c r="AB30" s="46" t="s">
        <v>227</v>
      </c>
      <c r="AC30" s="25" t="s">
        <v>61</v>
      </c>
      <c r="AD30" s="46" t="s">
        <v>228</v>
      </c>
    </row>
    <row r="31" spans="1:30" s="1" customFormat="1" ht="15.75" customHeight="1">
      <c r="A31" s="75" t="s">
        <v>18</v>
      </c>
      <c r="B31" s="76"/>
      <c r="C31" s="77" t="s">
        <v>44</v>
      </c>
      <c r="D31" s="71"/>
      <c r="E31" s="79"/>
      <c r="F31" s="31" t="s">
        <v>3</v>
      </c>
      <c r="G31" s="28" t="s">
        <v>63</v>
      </c>
      <c r="H31" s="46" t="s">
        <v>126</v>
      </c>
      <c r="I31" s="27" t="s">
        <v>63</v>
      </c>
      <c r="J31" s="46" t="s">
        <v>126</v>
      </c>
      <c r="K31" s="27" t="s">
        <v>61</v>
      </c>
      <c r="L31" s="42" t="s">
        <v>147</v>
      </c>
      <c r="M31" s="28" t="s">
        <v>63</v>
      </c>
      <c r="N31" s="46" t="s">
        <v>126</v>
      </c>
      <c r="O31" s="25" t="s">
        <v>63</v>
      </c>
      <c r="P31" s="46" t="s">
        <v>126</v>
      </c>
      <c r="Q31" s="25" t="s">
        <v>61</v>
      </c>
      <c r="R31" s="42" t="s">
        <v>106</v>
      </c>
      <c r="S31" s="28" t="s">
        <v>63</v>
      </c>
      <c r="T31" s="46" t="s">
        <v>93</v>
      </c>
      <c r="U31" s="25" t="s">
        <v>63</v>
      </c>
      <c r="V31" s="46" t="s">
        <v>65</v>
      </c>
      <c r="W31" s="25" t="s">
        <v>63</v>
      </c>
      <c r="X31" s="42" t="s">
        <v>108</v>
      </c>
      <c r="Y31" s="28" t="s">
        <v>63</v>
      </c>
      <c r="Z31" s="46" t="s">
        <v>100</v>
      </c>
      <c r="AA31" s="25" t="s">
        <v>61</v>
      </c>
      <c r="AB31" s="46" t="s">
        <v>229</v>
      </c>
      <c r="AC31" s="25" t="s">
        <v>61</v>
      </c>
      <c r="AD31" s="46" t="s">
        <v>230</v>
      </c>
    </row>
    <row r="32" spans="1:30" s="38" customFormat="1" ht="28.5" customHeight="1">
      <c r="A32" s="67" t="s">
        <v>53</v>
      </c>
      <c r="B32" s="68"/>
      <c r="C32" s="68"/>
      <c r="D32" s="69"/>
      <c r="E32" s="80"/>
      <c r="F32" s="34" t="s">
        <v>3</v>
      </c>
      <c r="G32" s="35" t="s">
        <v>61</v>
      </c>
      <c r="H32" s="55" t="s">
        <v>148</v>
      </c>
      <c r="I32" s="37" t="s">
        <v>61</v>
      </c>
      <c r="J32" s="55" t="s">
        <v>149</v>
      </c>
      <c r="K32" s="37" t="s">
        <v>61</v>
      </c>
      <c r="L32" s="41" t="s">
        <v>150</v>
      </c>
      <c r="M32" s="35" t="s">
        <v>63</v>
      </c>
      <c r="N32" s="55" t="s">
        <v>169</v>
      </c>
      <c r="O32" s="37" t="s">
        <v>61</v>
      </c>
      <c r="P32" s="55" t="s">
        <v>170</v>
      </c>
      <c r="Q32" s="37" t="s">
        <v>61</v>
      </c>
      <c r="R32" s="41" t="s">
        <v>171</v>
      </c>
      <c r="S32" s="35" t="s">
        <v>61</v>
      </c>
      <c r="T32" s="55" t="s">
        <v>165</v>
      </c>
      <c r="U32" s="37" t="s">
        <v>61</v>
      </c>
      <c r="V32" s="55" t="s">
        <v>171</v>
      </c>
      <c r="W32" s="37" t="s">
        <v>61</v>
      </c>
      <c r="X32" s="41" t="s">
        <v>150</v>
      </c>
      <c r="Y32" s="35" t="s">
        <v>61</v>
      </c>
      <c r="Z32" s="55" t="s">
        <v>110</v>
      </c>
      <c r="AA32" s="37" t="s">
        <v>61</v>
      </c>
      <c r="AB32" s="55" t="s">
        <v>231</v>
      </c>
      <c r="AC32" s="37" t="s">
        <v>61</v>
      </c>
      <c r="AD32" s="55" t="s">
        <v>232</v>
      </c>
    </row>
    <row r="33" spans="1:30" s="1" customFormat="1" ht="15.75" customHeight="1">
      <c r="A33" s="75" t="s">
        <v>16</v>
      </c>
      <c r="B33" s="76"/>
      <c r="C33" s="77" t="s">
        <v>44</v>
      </c>
      <c r="D33" s="71"/>
      <c r="E33" s="19" t="s">
        <v>32</v>
      </c>
      <c r="F33" s="31" t="s">
        <v>3</v>
      </c>
      <c r="G33" s="28" t="s">
        <v>63</v>
      </c>
      <c r="H33" s="46" t="s">
        <v>141</v>
      </c>
      <c r="I33" s="27" t="s">
        <v>63</v>
      </c>
      <c r="J33" s="46" t="s">
        <v>141</v>
      </c>
      <c r="K33" s="27" t="s">
        <v>63</v>
      </c>
      <c r="L33" s="42" t="s">
        <v>141</v>
      </c>
      <c r="M33" s="28" t="s">
        <v>63</v>
      </c>
      <c r="N33" s="46" t="s">
        <v>141</v>
      </c>
      <c r="O33" s="25" t="s">
        <v>63</v>
      </c>
      <c r="P33" s="46" t="s">
        <v>141</v>
      </c>
      <c r="Q33" s="25" t="s">
        <v>63</v>
      </c>
      <c r="R33" s="42" t="s">
        <v>141</v>
      </c>
      <c r="S33" s="28" t="s">
        <v>63</v>
      </c>
      <c r="T33" s="46" t="s">
        <v>194</v>
      </c>
      <c r="U33" s="25" t="s">
        <v>63</v>
      </c>
      <c r="V33" s="46" t="s">
        <v>195</v>
      </c>
      <c r="W33" s="25" t="s">
        <v>63</v>
      </c>
      <c r="X33" s="42" t="s">
        <v>67</v>
      </c>
      <c r="Y33" s="28" t="s">
        <v>63</v>
      </c>
      <c r="Z33" s="46" t="s">
        <v>101</v>
      </c>
      <c r="AA33" s="25" t="s">
        <v>63</v>
      </c>
      <c r="AB33" s="46" t="s">
        <v>81</v>
      </c>
      <c r="AC33" s="25" t="s">
        <v>63</v>
      </c>
      <c r="AD33" s="46" t="s">
        <v>81</v>
      </c>
    </row>
    <row r="34" spans="1:30" s="1" customFormat="1" ht="15.75" customHeight="1">
      <c r="A34" s="75" t="s">
        <v>17</v>
      </c>
      <c r="B34" s="76"/>
      <c r="C34" s="77" t="s">
        <v>44</v>
      </c>
      <c r="D34" s="71"/>
      <c r="E34" s="19" t="s">
        <v>32</v>
      </c>
      <c r="F34" s="31" t="s">
        <v>3</v>
      </c>
      <c r="G34" s="28" t="s">
        <v>63</v>
      </c>
      <c r="H34" s="46" t="s">
        <v>151</v>
      </c>
      <c r="I34" s="27" t="s">
        <v>63</v>
      </c>
      <c r="J34" s="46" t="s">
        <v>151</v>
      </c>
      <c r="K34" s="27" t="s">
        <v>63</v>
      </c>
      <c r="L34" s="42" t="s">
        <v>151</v>
      </c>
      <c r="M34" s="28" t="s">
        <v>63</v>
      </c>
      <c r="N34" s="46" t="s">
        <v>151</v>
      </c>
      <c r="O34" s="25" t="s">
        <v>63</v>
      </c>
      <c r="P34" s="46" t="s">
        <v>151</v>
      </c>
      <c r="Q34" s="25" t="s">
        <v>63</v>
      </c>
      <c r="R34" s="42" t="s">
        <v>151</v>
      </c>
      <c r="S34" s="28" t="s">
        <v>63</v>
      </c>
      <c r="T34" s="46" t="s">
        <v>114</v>
      </c>
      <c r="U34" s="25" t="s">
        <v>63</v>
      </c>
      <c r="V34" s="46" t="s">
        <v>64</v>
      </c>
      <c r="W34" s="25" t="s">
        <v>63</v>
      </c>
      <c r="X34" s="42" t="s">
        <v>201</v>
      </c>
      <c r="Y34" s="28" t="s">
        <v>63</v>
      </c>
      <c r="Z34" s="46" t="s">
        <v>102</v>
      </c>
      <c r="AA34" s="25" t="s">
        <v>63</v>
      </c>
      <c r="AB34" s="46" t="s">
        <v>103</v>
      </c>
      <c r="AC34" s="25" t="s">
        <v>63</v>
      </c>
      <c r="AD34" s="46" t="s">
        <v>103</v>
      </c>
    </row>
    <row r="35" spans="1:30" s="1" customFormat="1" ht="15.75" customHeight="1">
      <c r="A35" s="75" t="s">
        <v>33</v>
      </c>
      <c r="B35" s="76"/>
      <c r="C35" s="77" t="s">
        <v>44</v>
      </c>
      <c r="D35" s="71"/>
      <c r="E35" s="19" t="s">
        <v>32</v>
      </c>
      <c r="F35" s="31" t="s">
        <v>3</v>
      </c>
      <c r="G35" s="28" t="s">
        <v>63</v>
      </c>
      <c r="H35" s="46" t="s">
        <v>116</v>
      </c>
      <c r="I35" s="27" t="s">
        <v>63</v>
      </c>
      <c r="J35" s="46" t="s">
        <v>116</v>
      </c>
      <c r="K35" s="27" t="s">
        <v>63</v>
      </c>
      <c r="L35" s="42" t="s">
        <v>116</v>
      </c>
      <c r="M35" s="28" t="s">
        <v>63</v>
      </c>
      <c r="N35" s="46" t="s">
        <v>116</v>
      </c>
      <c r="O35" s="25" t="s">
        <v>63</v>
      </c>
      <c r="P35" s="46" t="s">
        <v>116</v>
      </c>
      <c r="Q35" s="25" t="s">
        <v>63</v>
      </c>
      <c r="R35" s="42" t="s">
        <v>116</v>
      </c>
      <c r="S35" s="28" t="s">
        <v>63</v>
      </c>
      <c r="T35" s="46" t="s">
        <v>202</v>
      </c>
      <c r="U35" s="25" t="s">
        <v>63</v>
      </c>
      <c r="V35" s="46" t="s">
        <v>83</v>
      </c>
      <c r="W35" s="25" t="s">
        <v>63</v>
      </c>
      <c r="X35" s="42" t="s">
        <v>112</v>
      </c>
      <c r="Y35" s="28" t="s">
        <v>63</v>
      </c>
      <c r="Z35" s="46" t="s">
        <v>75</v>
      </c>
      <c r="AA35" s="25" t="s">
        <v>63</v>
      </c>
      <c r="AB35" s="46" t="s">
        <v>229</v>
      </c>
      <c r="AC35" s="25" t="s">
        <v>63</v>
      </c>
      <c r="AD35" s="46" t="s">
        <v>72</v>
      </c>
    </row>
    <row r="36" spans="1:30" s="1" customFormat="1" ht="15.75" customHeight="1">
      <c r="A36" s="75" t="s">
        <v>22</v>
      </c>
      <c r="B36" s="76"/>
      <c r="C36" s="77" t="s">
        <v>44</v>
      </c>
      <c r="D36" s="71"/>
      <c r="E36" s="19" t="s">
        <v>32</v>
      </c>
      <c r="F36" s="31" t="s">
        <v>3</v>
      </c>
      <c r="G36" s="28" t="s">
        <v>63</v>
      </c>
      <c r="H36" s="46" t="s">
        <v>152</v>
      </c>
      <c r="I36" s="27" t="s">
        <v>63</v>
      </c>
      <c r="J36" s="46" t="s">
        <v>152</v>
      </c>
      <c r="K36" s="27" t="s">
        <v>63</v>
      </c>
      <c r="L36" s="42" t="s">
        <v>152</v>
      </c>
      <c r="M36" s="28" t="s">
        <v>63</v>
      </c>
      <c r="N36" s="46" t="s">
        <v>152</v>
      </c>
      <c r="O36" s="25" t="s">
        <v>63</v>
      </c>
      <c r="P36" s="46" t="s">
        <v>152</v>
      </c>
      <c r="Q36" s="25" t="s">
        <v>63</v>
      </c>
      <c r="R36" s="42" t="s">
        <v>152</v>
      </c>
      <c r="S36" s="28" t="s">
        <v>63</v>
      </c>
      <c r="T36" s="46" t="s">
        <v>203</v>
      </c>
      <c r="U36" s="25" t="s">
        <v>63</v>
      </c>
      <c r="V36" s="46" t="s">
        <v>204</v>
      </c>
      <c r="W36" s="25" t="s">
        <v>63</v>
      </c>
      <c r="X36" s="42" t="s">
        <v>205</v>
      </c>
      <c r="Y36" s="28" t="s">
        <v>63</v>
      </c>
      <c r="Z36" s="46" t="s">
        <v>104</v>
      </c>
      <c r="AA36" s="25" t="s">
        <v>63</v>
      </c>
      <c r="AB36" s="46" t="s">
        <v>105</v>
      </c>
      <c r="AC36" s="25" t="s">
        <v>63</v>
      </c>
      <c r="AD36" s="46" t="s">
        <v>105</v>
      </c>
    </row>
    <row r="37" spans="1:30" s="1" customFormat="1" ht="15.75" customHeight="1" thickBot="1">
      <c r="A37" s="81" t="s">
        <v>24</v>
      </c>
      <c r="B37" s="82"/>
      <c r="C37" s="83" t="s">
        <v>44</v>
      </c>
      <c r="D37" s="84"/>
      <c r="E37" s="20" t="s">
        <v>32</v>
      </c>
      <c r="F37" s="33" t="s">
        <v>3</v>
      </c>
      <c r="G37" s="29" t="s">
        <v>63</v>
      </c>
      <c r="H37" s="56" t="s">
        <v>153</v>
      </c>
      <c r="I37" s="57" t="s">
        <v>63</v>
      </c>
      <c r="J37" s="56" t="s">
        <v>153</v>
      </c>
      <c r="K37" s="57" t="s">
        <v>63</v>
      </c>
      <c r="L37" s="58" t="s">
        <v>153</v>
      </c>
      <c r="M37" s="29" t="s">
        <v>63</v>
      </c>
      <c r="N37" s="56" t="s">
        <v>153</v>
      </c>
      <c r="O37" s="26" t="s">
        <v>63</v>
      </c>
      <c r="P37" s="56" t="s">
        <v>153</v>
      </c>
      <c r="Q37" s="26" t="s">
        <v>63</v>
      </c>
      <c r="R37" s="58" t="s">
        <v>153</v>
      </c>
      <c r="S37" s="29" t="s">
        <v>63</v>
      </c>
      <c r="T37" s="56" t="s">
        <v>206</v>
      </c>
      <c r="U37" s="26" t="s">
        <v>63</v>
      </c>
      <c r="V37" s="56" t="s">
        <v>207</v>
      </c>
      <c r="W37" s="26" t="s">
        <v>63</v>
      </c>
      <c r="X37" s="58" t="s">
        <v>113</v>
      </c>
      <c r="Y37" s="29" t="s">
        <v>63</v>
      </c>
      <c r="Z37" s="56" t="s">
        <v>75</v>
      </c>
      <c r="AA37" s="26" t="s">
        <v>63</v>
      </c>
      <c r="AB37" s="56" t="s">
        <v>229</v>
      </c>
      <c r="AC37" s="26" t="s">
        <v>63</v>
      </c>
      <c r="AD37" s="56" t="s">
        <v>72</v>
      </c>
    </row>
    <row r="38" spans="1:12" s="8" customFormat="1" ht="14.25" customHeight="1">
      <c r="A38" s="7"/>
      <c r="B38" s="7"/>
      <c r="C38" s="7"/>
      <c r="D38" s="7"/>
      <c r="E38" s="7"/>
      <c r="F38" s="7"/>
      <c r="G38" s="22"/>
      <c r="H38" s="5"/>
      <c r="I38" s="22"/>
      <c r="J38" s="5"/>
      <c r="K38" s="22"/>
      <c r="L38" s="5"/>
    </row>
    <row r="39" spans="1:12" ht="12.75">
      <c r="A39" s="9"/>
      <c r="B39" s="1"/>
      <c r="C39" s="1"/>
      <c r="E39" s="21"/>
      <c r="H39" s="3"/>
      <c r="J39" s="3"/>
      <c r="L39" s="3"/>
    </row>
    <row r="40" spans="1:30" ht="12.75">
      <c r="A40" s="11"/>
      <c r="D40" s="12"/>
      <c r="H40" s="3"/>
      <c r="J40" s="3"/>
      <c r="L40" s="3"/>
      <c r="AD40" s="1"/>
    </row>
    <row r="41" spans="2:12" ht="12.75">
      <c r="B41" s="13"/>
      <c r="C41" s="13"/>
      <c r="D41" s="13"/>
      <c r="E41" s="12"/>
      <c r="F41" s="13"/>
      <c r="G41" s="13"/>
      <c r="H41" s="14"/>
      <c r="I41" s="13"/>
      <c r="J41" s="14"/>
      <c r="K41" s="13"/>
      <c r="L41" s="14"/>
    </row>
    <row r="42" spans="1:12" s="1" customFormat="1" ht="12.75">
      <c r="A42" s="9"/>
      <c r="D42" s="12"/>
      <c r="E42" s="13"/>
      <c r="H42" s="3"/>
      <c r="J42" s="3"/>
      <c r="L42" s="3"/>
    </row>
    <row r="43" spans="1:12" s="1" customFormat="1" ht="12.75">
      <c r="A43" s="9"/>
      <c r="D43" s="12"/>
      <c r="E43" s="12"/>
      <c r="H43" s="3"/>
      <c r="J43" s="3"/>
      <c r="L43" s="3"/>
    </row>
    <row r="44" spans="1:6" s="1" customFormat="1" ht="12.75">
      <c r="A44" s="9"/>
      <c r="D44" s="15"/>
      <c r="E44" s="12"/>
      <c r="F44" s="15"/>
    </row>
    <row r="45" spans="1:12" s="1" customFormat="1" ht="12.75">
      <c r="A45" s="9"/>
      <c r="D45" s="12"/>
      <c r="E45" s="12"/>
      <c r="H45" s="3"/>
      <c r="J45" s="3"/>
      <c r="L45" s="3"/>
    </row>
    <row r="46" spans="1:12" s="1" customFormat="1" ht="12.75">
      <c r="A46" s="9"/>
      <c r="D46" s="12"/>
      <c r="E46" s="12"/>
      <c r="H46" s="3"/>
      <c r="J46" s="3"/>
      <c r="L46" s="3"/>
    </row>
    <row r="47" spans="1:12" s="1" customFormat="1" ht="12.75">
      <c r="A47" s="9"/>
      <c r="C47" s="12"/>
      <c r="D47" s="12"/>
      <c r="E47" s="12"/>
      <c r="F47" s="9"/>
      <c r="G47" s="9"/>
      <c r="H47" s="16"/>
      <c r="I47" s="9"/>
      <c r="J47" s="16"/>
      <c r="K47" s="9"/>
      <c r="L47" s="16"/>
    </row>
    <row r="48" spans="1:12" s="1" customFormat="1" ht="12.75">
      <c r="A48" s="9"/>
      <c r="C48" s="12"/>
      <c r="D48" s="12"/>
      <c r="E48" s="12"/>
      <c r="F48" s="9"/>
      <c r="G48" s="9"/>
      <c r="H48" s="16"/>
      <c r="I48" s="9"/>
      <c r="J48" s="16"/>
      <c r="K48" s="9"/>
      <c r="L48" s="16"/>
    </row>
    <row r="49" spans="1:12" s="1" customFormat="1" ht="12.75">
      <c r="A49" s="9"/>
      <c r="C49" s="12"/>
      <c r="D49" s="12"/>
      <c r="E49" s="12"/>
      <c r="F49" s="9"/>
      <c r="G49" s="9"/>
      <c r="H49" s="16"/>
      <c r="I49" s="9"/>
      <c r="J49" s="16"/>
      <c r="K49" s="9"/>
      <c r="L49" s="16"/>
    </row>
    <row r="50" spans="1:12" s="1" customFormat="1" ht="12.75">
      <c r="A50" s="9"/>
      <c r="D50" s="12"/>
      <c r="E50" s="12"/>
      <c r="F50" s="9"/>
      <c r="G50" s="9"/>
      <c r="H50" s="16"/>
      <c r="I50" s="9"/>
      <c r="J50" s="16"/>
      <c r="K50" s="9"/>
      <c r="L50" s="16"/>
    </row>
    <row r="51" spans="1:12" s="1" customFormat="1" ht="12.75">
      <c r="A51" s="9"/>
      <c r="D51" s="12"/>
      <c r="E51" s="12"/>
      <c r="F51" s="9"/>
      <c r="G51" s="9"/>
      <c r="H51" s="16"/>
      <c r="I51" s="9"/>
      <c r="J51" s="16"/>
      <c r="K51" s="9"/>
      <c r="L51" s="16"/>
    </row>
    <row r="52" spans="1:12" s="1" customFormat="1" ht="12.75">
      <c r="A52" s="9"/>
      <c r="D52" s="12"/>
      <c r="E52" s="12"/>
      <c r="F52" s="9"/>
      <c r="G52" s="9"/>
      <c r="H52" s="16"/>
      <c r="I52" s="9"/>
      <c r="J52" s="16"/>
      <c r="K52" s="9"/>
      <c r="L52" s="16"/>
    </row>
    <row r="53" spans="1:12" s="1" customFormat="1" ht="12.75">
      <c r="A53" s="9"/>
      <c r="D53" s="12"/>
      <c r="E53" s="12"/>
      <c r="F53" s="9"/>
      <c r="G53" s="9"/>
      <c r="H53" s="16"/>
      <c r="I53" s="9"/>
      <c r="J53" s="16"/>
      <c r="K53" s="9"/>
      <c r="L53" s="16"/>
    </row>
    <row r="54" spans="1:12" s="1" customFormat="1" ht="12.75">
      <c r="A54" s="9"/>
      <c r="D54" s="12"/>
      <c r="E54" s="12"/>
      <c r="F54" s="9"/>
      <c r="G54" s="9"/>
      <c r="H54" s="16"/>
      <c r="I54" s="9"/>
      <c r="J54" s="16"/>
      <c r="K54" s="9"/>
      <c r="L54" s="16"/>
    </row>
    <row r="55" spans="1:12" s="1" customFormat="1" ht="12.75">
      <c r="A55" s="9"/>
      <c r="D55" s="12"/>
      <c r="E55" s="12"/>
      <c r="F55" s="9"/>
      <c r="G55" s="9"/>
      <c r="H55" s="16"/>
      <c r="I55" s="9"/>
      <c r="J55" s="16"/>
      <c r="K55" s="9"/>
      <c r="L55" s="16"/>
    </row>
    <row r="56" spans="1:12" s="1" customFormat="1" ht="12.75">
      <c r="A56" s="9"/>
      <c r="D56" s="12"/>
      <c r="E56" s="12"/>
      <c r="F56" s="9"/>
      <c r="G56" s="9"/>
      <c r="H56" s="16"/>
      <c r="I56" s="9"/>
      <c r="J56" s="16"/>
      <c r="K56" s="9"/>
      <c r="L56" s="16"/>
    </row>
    <row r="57" spans="1:12" s="1" customFormat="1" ht="12.75">
      <c r="A57" s="9"/>
      <c r="D57" s="17"/>
      <c r="E57" s="12"/>
      <c r="F57" s="17"/>
      <c r="G57" s="17"/>
      <c r="H57" s="12"/>
      <c r="I57" s="17"/>
      <c r="J57" s="12"/>
      <c r="K57" s="17"/>
      <c r="L57" s="12"/>
    </row>
    <row r="58" spans="1:12" s="1" customFormat="1" ht="12.75">
      <c r="A58" s="9"/>
      <c r="D58" s="17"/>
      <c r="E58" s="17"/>
      <c r="F58" s="17"/>
      <c r="G58" s="9"/>
      <c r="H58" s="16"/>
      <c r="I58" s="9"/>
      <c r="J58" s="16"/>
      <c r="K58" s="9"/>
      <c r="L58" s="16"/>
    </row>
    <row r="59" spans="1:12" s="1" customFormat="1" ht="12.75">
      <c r="A59" s="9"/>
      <c r="D59" s="12"/>
      <c r="E59" s="17"/>
      <c r="F59" s="16"/>
      <c r="G59" s="16"/>
      <c r="H59" s="16"/>
      <c r="I59" s="16"/>
      <c r="J59" s="16"/>
      <c r="K59" s="16"/>
      <c r="L59" s="16"/>
    </row>
    <row r="60" spans="1:12" s="1" customFormat="1" ht="12.75">
      <c r="A60" s="9"/>
      <c r="D60" s="12"/>
      <c r="E60" s="12"/>
      <c r="F60" s="16"/>
      <c r="G60" s="16"/>
      <c r="H60" s="16"/>
      <c r="I60" s="16"/>
      <c r="J60" s="16"/>
      <c r="K60" s="16"/>
      <c r="L60" s="16"/>
    </row>
    <row r="61" spans="1:12" s="1" customFormat="1" ht="12.75">
      <c r="A61" s="9"/>
      <c r="D61" s="12"/>
      <c r="E61" s="12"/>
      <c r="F61" s="16"/>
      <c r="G61" s="16"/>
      <c r="H61" s="16"/>
      <c r="I61" s="16"/>
      <c r="J61" s="16"/>
      <c r="K61" s="16"/>
      <c r="L61" s="16"/>
    </row>
    <row r="62" spans="1:12" s="1" customFormat="1" ht="12.75">
      <c r="A62" s="9"/>
      <c r="D62" s="12"/>
      <c r="E62" s="12"/>
      <c r="H62" s="3"/>
      <c r="J62" s="3"/>
      <c r="L62" s="3"/>
    </row>
    <row r="63" spans="1:12" s="1" customFormat="1" ht="12.75">
      <c r="A63" s="9"/>
      <c r="D63" s="12"/>
      <c r="E63" s="12"/>
      <c r="H63" s="3"/>
      <c r="J63" s="3"/>
      <c r="L63" s="3"/>
    </row>
    <row r="64" spans="1:12" s="1" customFormat="1" ht="12.75">
      <c r="A64" s="9"/>
      <c r="D64" s="12"/>
      <c r="E64" s="12"/>
      <c r="H64" s="3"/>
      <c r="J64" s="3"/>
      <c r="L64" s="3"/>
    </row>
    <row r="65" spans="1:12" s="1" customFormat="1" ht="12.75">
      <c r="A65" s="9"/>
      <c r="D65" s="12"/>
      <c r="E65" s="12"/>
      <c r="H65" s="3"/>
      <c r="J65" s="3"/>
      <c r="L65" s="3"/>
    </row>
    <row r="66" spans="1:12" s="1" customFormat="1" ht="12.75">
      <c r="A66" s="9"/>
      <c r="D66" s="12"/>
      <c r="E66" s="12"/>
      <c r="H66" s="3"/>
      <c r="J66" s="3"/>
      <c r="L66" s="3"/>
    </row>
    <row r="67" spans="1:12" s="1" customFormat="1" ht="12.75">
      <c r="A67" s="9"/>
      <c r="D67" s="12"/>
      <c r="E67" s="12"/>
      <c r="H67" s="3"/>
      <c r="J67" s="3"/>
      <c r="L67" s="3"/>
    </row>
    <row r="68" spans="1:12" s="1" customFormat="1" ht="12.75">
      <c r="A68" s="9"/>
      <c r="D68" s="12"/>
      <c r="E68" s="12"/>
      <c r="H68" s="3"/>
      <c r="J68" s="3"/>
      <c r="L68" s="3"/>
    </row>
    <row r="69" spans="1:12" s="1" customFormat="1" ht="12.75">
      <c r="A69" s="9"/>
      <c r="D69" s="12"/>
      <c r="E69" s="12"/>
      <c r="H69" s="3"/>
      <c r="J69" s="3"/>
      <c r="L69" s="3"/>
    </row>
    <row r="70" spans="1:12" s="1" customFormat="1" ht="12.75">
      <c r="A70" s="9"/>
      <c r="D70" s="12"/>
      <c r="E70" s="12"/>
      <c r="H70" s="3"/>
      <c r="J70" s="3"/>
      <c r="L70" s="3"/>
    </row>
    <row r="71" spans="1:12" s="1" customFormat="1" ht="12.75">
      <c r="A71" s="9"/>
      <c r="D71" s="12"/>
      <c r="E71" s="12"/>
      <c r="H71" s="3"/>
      <c r="J71" s="3"/>
      <c r="L71" s="3"/>
    </row>
    <row r="72" spans="1:12" s="1" customFormat="1" ht="12.75">
      <c r="A72" s="9"/>
      <c r="D72" s="12"/>
      <c r="E72" s="12"/>
      <c r="H72" s="3"/>
      <c r="J72" s="3"/>
      <c r="L72" s="3"/>
    </row>
    <row r="73" spans="1:12" s="1" customFormat="1" ht="12.75">
      <c r="A73" s="9"/>
      <c r="E73" s="12"/>
      <c r="H73" s="3"/>
      <c r="J73" s="3"/>
      <c r="L73" s="3"/>
    </row>
    <row r="74" spans="8:12" s="1" customFormat="1" ht="12.75">
      <c r="H74" s="3"/>
      <c r="J74" s="3"/>
      <c r="L74" s="3"/>
    </row>
    <row r="75" spans="8:12" s="1" customFormat="1" ht="12.75">
      <c r="H75" s="3"/>
      <c r="J75" s="3"/>
      <c r="L75" s="3"/>
    </row>
    <row r="76" spans="1:12" s="1" customFormat="1" ht="12.75">
      <c r="A76" s="18"/>
      <c r="B76" s="18"/>
      <c r="C76" s="18"/>
      <c r="D76" s="18"/>
      <c r="F76" s="18"/>
      <c r="G76" s="18"/>
      <c r="H76" s="14"/>
      <c r="I76" s="18"/>
      <c r="J76" s="14"/>
      <c r="K76" s="18"/>
      <c r="L76" s="14"/>
    </row>
    <row r="77" spans="1:12" s="1" customFormat="1" ht="12.75">
      <c r="A77" s="18"/>
      <c r="B77" s="18"/>
      <c r="C77" s="18"/>
      <c r="D77" s="18"/>
      <c r="E77" s="18"/>
      <c r="F77" s="18"/>
      <c r="G77" s="18"/>
      <c r="H77" s="14"/>
      <c r="I77" s="18"/>
      <c r="J77" s="14"/>
      <c r="K77" s="18"/>
      <c r="L77" s="14"/>
    </row>
    <row r="78" spans="1:12" s="1" customFormat="1" ht="12.75">
      <c r="A78" s="9"/>
      <c r="E78" s="18"/>
      <c r="H78" s="3"/>
      <c r="J78" s="3"/>
      <c r="L78" s="3"/>
    </row>
    <row r="79" spans="8:12" s="1" customFormat="1" ht="12.75">
      <c r="H79" s="3"/>
      <c r="J79" s="3"/>
      <c r="L79" s="3"/>
    </row>
    <row r="80" spans="8:12" s="1" customFormat="1" ht="12.75">
      <c r="H80" s="3"/>
      <c r="J80" s="3"/>
      <c r="L80" s="3"/>
    </row>
    <row r="81" spans="1:12" s="1" customFormat="1" ht="12.75">
      <c r="A81" s="9"/>
      <c r="H81" s="3"/>
      <c r="J81" s="3"/>
      <c r="L81" s="3"/>
    </row>
    <row r="82" spans="1:12" s="1" customFormat="1" ht="12.75">
      <c r="A82" s="9"/>
      <c r="H82" s="3"/>
      <c r="J82" s="3"/>
      <c r="L82" s="3"/>
    </row>
    <row r="83" spans="1:12" s="1" customFormat="1" ht="12.75">
      <c r="A83" s="9"/>
      <c r="H83" s="3"/>
      <c r="J83" s="3"/>
      <c r="L83" s="3"/>
    </row>
    <row r="84" spans="1:12" ht="12.75">
      <c r="A84" s="11"/>
      <c r="E84" s="1"/>
      <c r="F84" s="1"/>
      <c r="H84" s="3"/>
      <c r="J84" s="3"/>
      <c r="L84" s="3"/>
    </row>
    <row r="85" spans="1:12" ht="12.75">
      <c r="A85" s="11"/>
      <c r="F85" s="1"/>
      <c r="H85" s="3"/>
      <c r="J85" s="3"/>
      <c r="L85" s="3"/>
    </row>
    <row r="86" spans="1:12" ht="12.75">
      <c r="A86" s="11"/>
      <c r="F86" s="1"/>
      <c r="H86" s="3"/>
      <c r="J86" s="3"/>
      <c r="L86" s="3"/>
    </row>
    <row r="87" spans="1:12" ht="12.75">
      <c r="A87" s="11"/>
      <c r="F87" s="1"/>
      <c r="H87" s="3"/>
      <c r="J87" s="3"/>
      <c r="L87" s="3"/>
    </row>
    <row r="88" spans="1:12" ht="12.75">
      <c r="A88" s="11"/>
      <c r="F88" s="1"/>
      <c r="H88" s="3"/>
      <c r="J88" s="3"/>
      <c r="L88" s="3"/>
    </row>
    <row r="89" spans="6:12" ht="12.75">
      <c r="F89" s="1"/>
      <c r="H89" s="3"/>
      <c r="J89" s="3"/>
      <c r="L89" s="3"/>
    </row>
    <row r="90" spans="6:12" ht="12.75">
      <c r="F90" s="1"/>
      <c r="H90" s="3"/>
      <c r="J90" s="3"/>
      <c r="L90" s="3"/>
    </row>
    <row r="91" spans="6:12" ht="12.75">
      <c r="F91" s="1"/>
      <c r="H91" s="3"/>
      <c r="J91" s="3"/>
      <c r="L91" s="3"/>
    </row>
    <row r="92" spans="6:12" ht="12.75">
      <c r="F92" s="1"/>
      <c r="H92" s="3"/>
      <c r="J92" s="3"/>
      <c r="L92" s="3"/>
    </row>
    <row r="93" spans="6:12" ht="12.75">
      <c r="F93" s="1"/>
      <c r="H93" s="3"/>
      <c r="J93" s="3"/>
      <c r="L93" s="3"/>
    </row>
    <row r="94" spans="6:12" ht="12.75">
      <c r="F94" s="1"/>
      <c r="H94" s="3"/>
      <c r="J94" s="3"/>
      <c r="L94" s="3"/>
    </row>
    <row r="95" spans="6:12" ht="12.75">
      <c r="F95" s="1"/>
      <c r="H95" s="3"/>
      <c r="J95" s="3"/>
      <c r="L95" s="3"/>
    </row>
    <row r="96" spans="6:12" ht="12.75">
      <c r="F96" s="1"/>
      <c r="H96" s="3"/>
      <c r="J96" s="3"/>
      <c r="L96" s="3"/>
    </row>
    <row r="97" spans="6:12" ht="12.75">
      <c r="F97" s="1"/>
      <c r="H97" s="3"/>
      <c r="J97" s="3"/>
      <c r="L97" s="3"/>
    </row>
    <row r="98" spans="6:12" ht="12.75">
      <c r="F98" s="1"/>
      <c r="H98" s="3"/>
      <c r="J98" s="3"/>
      <c r="L98" s="3"/>
    </row>
    <row r="99" spans="6:12" ht="12.75">
      <c r="F99" s="1"/>
      <c r="H99" s="3"/>
      <c r="J99" s="3"/>
      <c r="L99" s="3"/>
    </row>
    <row r="100" spans="6:12" ht="12.75">
      <c r="F100" s="1"/>
      <c r="H100" s="3"/>
      <c r="J100" s="3"/>
      <c r="L100" s="3"/>
    </row>
    <row r="101" spans="6:12" ht="12.75">
      <c r="F101" s="1"/>
      <c r="H101" s="3"/>
      <c r="J101" s="3"/>
      <c r="L101" s="3"/>
    </row>
    <row r="102" spans="6:12" ht="12.75">
      <c r="F102" s="1"/>
      <c r="H102" s="3"/>
      <c r="J102" s="3"/>
      <c r="L102" s="3"/>
    </row>
    <row r="103" spans="6:12" ht="12.75">
      <c r="F103" s="1"/>
      <c r="H103" s="3"/>
      <c r="J103" s="3"/>
      <c r="L103" s="3"/>
    </row>
    <row r="104" spans="6:12" ht="12.75">
      <c r="F104" s="1"/>
      <c r="H104" s="3"/>
      <c r="J104" s="3"/>
      <c r="L104" s="3"/>
    </row>
    <row r="105" spans="6:12" ht="12.75">
      <c r="F105" s="1"/>
      <c r="H105" s="3"/>
      <c r="J105" s="3"/>
      <c r="L105" s="3"/>
    </row>
    <row r="106" spans="6:12" ht="12.75">
      <c r="F106" s="1"/>
      <c r="H106" s="3"/>
      <c r="J106" s="3"/>
      <c r="L106" s="3"/>
    </row>
    <row r="107" spans="6:12" ht="12.75">
      <c r="F107" s="1"/>
      <c r="H107" s="3"/>
      <c r="J107" s="3"/>
      <c r="L107" s="3"/>
    </row>
    <row r="108" spans="6:12" ht="12.75">
      <c r="F108" s="1"/>
      <c r="H108" s="3"/>
      <c r="J108" s="3"/>
      <c r="L108" s="3"/>
    </row>
    <row r="109" spans="6:12" ht="12.75">
      <c r="F109" s="1"/>
      <c r="H109" s="3"/>
      <c r="J109" s="3"/>
      <c r="L109" s="3"/>
    </row>
    <row r="110" spans="6:12" ht="12.75">
      <c r="F110" s="1"/>
      <c r="H110" s="3"/>
      <c r="J110" s="3"/>
      <c r="L110" s="3"/>
    </row>
    <row r="111" spans="6:12" ht="12.75">
      <c r="F111" s="1"/>
      <c r="H111" s="3"/>
      <c r="J111" s="3"/>
      <c r="L111" s="3"/>
    </row>
    <row r="112" spans="6:12" ht="12.75">
      <c r="F112" s="1"/>
      <c r="H112" s="3"/>
      <c r="J112" s="3"/>
      <c r="L112" s="3"/>
    </row>
    <row r="113" spans="6:12" ht="12.75">
      <c r="F113" s="1"/>
      <c r="H113" s="3"/>
      <c r="J113" s="3"/>
      <c r="L113" s="3"/>
    </row>
    <row r="114" spans="6:12" ht="12.75">
      <c r="F114" s="1"/>
      <c r="H114" s="3"/>
      <c r="J114" s="3"/>
      <c r="L114" s="3"/>
    </row>
    <row r="115" spans="6:12" ht="12.75">
      <c r="F115" s="1"/>
      <c r="H115" s="3"/>
      <c r="J115" s="3"/>
      <c r="L115" s="3"/>
    </row>
    <row r="116" spans="6:12" ht="12.75">
      <c r="F116" s="1"/>
      <c r="H116" s="3"/>
      <c r="J116" s="3"/>
      <c r="L116" s="3"/>
    </row>
    <row r="117" spans="6:12" ht="12.75">
      <c r="F117" s="1"/>
      <c r="H117" s="3"/>
      <c r="J117" s="3"/>
      <c r="L117" s="3"/>
    </row>
    <row r="118" spans="6:12" ht="12.75">
      <c r="F118" s="1"/>
      <c r="H118" s="3"/>
      <c r="J118" s="3"/>
      <c r="L118" s="3"/>
    </row>
    <row r="119" spans="6:12" ht="12.75">
      <c r="F119" s="1"/>
      <c r="H119" s="3"/>
      <c r="J119" s="3"/>
      <c r="L119" s="3"/>
    </row>
    <row r="120" spans="6:12" ht="12.75">
      <c r="F120" s="1"/>
      <c r="H120" s="3"/>
      <c r="J120" s="3"/>
      <c r="L120" s="3"/>
    </row>
    <row r="121" spans="6:12" ht="12.75">
      <c r="F121" s="1"/>
      <c r="H121" s="3"/>
      <c r="J121" s="3"/>
      <c r="L121" s="3"/>
    </row>
    <row r="122" spans="6:12" ht="12.75">
      <c r="F122" s="1"/>
      <c r="H122" s="3"/>
      <c r="J122" s="3"/>
      <c r="L122" s="3"/>
    </row>
    <row r="123" spans="6:12" ht="12.75">
      <c r="F123" s="1"/>
      <c r="H123" s="3"/>
      <c r="J123" s="3"/>
      <c r="L123" s="3"/>
    </row>
    <row r="124" spans="6:12" ht="12.75">
      <c r="F124" s="1"/>
      <c r="H124" s="3"/>
      <c r="J124" s="3"/>
      <c r="L124" s="3"/>
    </row>
    <row r="125" spans="6:12" ht="12.75">
      <c r="F125" s="1"/>
      <c r="H125" s="3"/>
      <c r="J125" s="3"/>
      <c r="L125" s="3"/>
    </row>
    <row r="126" spans="6:12" ht="12.75">
      <c r="F126" s="1"/>
      <c r="H126" s="3"/>
      <c r="J126" s="3"/>
      <c r="L126" s="3"/>
    </row>
    <row r="127" spans="6:12" ht="12.75">
      <c r="F127" s="1"/>
      <c r="H127" s="3"/>
      <c r="J127" s="3"/>
      <c r="L127" s="3"/>
    </row>
    <row r="128" spans="6:12" ht="12.75">
      <c r="F128" s="1"/>
      <c r="H128" s="3"/>
      <c r="J128" s="3"/>
      <c r="L128" s="3"/>
    </row>
    <row r="129" spans="6:12" ht="12.75">
      <c r="F129" s="1"/>
      <c r="H129" s="3"/>
      <c r="J129" s="3"/>
      <c r="L129" s="3"/>
    </row>
    <row r="130" spans="6:12" ht="12.75">
      <c r="F130" s="1"/>
      <c r="H130" s="3"/>
      <c r="J130" s="3"/>
      <c r="L130" s="3"/>
    </row>
    <row r="131" spans="6:12" ht="12.75">
      <c r="F131" s="1"/>
      <c r="H131" s="3"/>
      <c r="J131" s="3"/>
      <c r="L131" s="3"/>
    </row>
    <row r="132" spans="6:12" ht="12.75">
      <c r="F132" s="1"/>
      <c r="H132" s="3"/>
      <c r="J132" s="3"/>
      <c r="L132" s="3"/>
    </row>
    <row r="133" spans="6:12" ht="12.75">
      <c r="F133" s="1"/>
      <c r="H133" s="3"/>
      <c r="J133" s="3"/>
      <c r="L133" s="3"/>
    </row>
    <row r="134" spans="6:12" ht="12.75">
      <c r="F134" s="1"/>
      <c r="H134" s="3"/>
      <c r="J134" s="3"/>
      <c r="L134" s="3"/>
    </row>
    <row r="135" spans="6:12" ht="12.75">
      <c r="F135" s="1"/>
      <c r="H135" s="3"/>
      <c r="J135" s="3"/>
      <c r="L135" s="3"/>
    </row>
    <row r="136" spans="6:12" ht="12.75">
      <c r="F136" s="1"/>
      <c r="H136" s="3"/>
      <c r="J136" s="3"/>
      <c r="L136" s="3"/>
    </row>
    <row r="137" spans="6:12" ht="12.75">
      <c r="F137" s="1"/>
      <c r="H137" s="3"/>
      <c r="J137" s="3"/>
      <c r="L137" s="3"/>
    </row>
    <row r="138" spans="6:12" ht="12.75">
      <c r="F138" s="1"/>
      <c r="H138" s="3"/>
      <c r="J138" s="3"/>
      <c r="L138" s="3"/>
    </row>
    <row r="139" spans="6:12" ht="12.75">
      <c r="F139" s="1"/>
      <c r="H139" s="3"/>
      <c r="J139" s="3"/>
      <c r="L139" s="3"/>
    </row>
    <row r="140" spans="6:12" ht="12.75">
      <c r="F140" s="1"/>
      <c r="H140" s="3"/>
      <c r="J140" s="3"/>
      <c r="L140" s="3"/>
    </row>
    <row r="141" spans="6:12" ht="12.75">
      <c r="F141" s="1"/>
      <c r="H141" s="3"/>
      <c r="J141" s="3"/>
      <c r="L141" s="3"/>
    </row>
    <row r="142" spans="6:12" ht="12.75">
      <c r="F142" s="1"/>
      <c r="H142" s="3"/>
      <c r="J142" s="3"/>
      <c r="L142" s="3"/>
    </row>
    <row r="143" spans="6:12" ht="12.75">
      <c r="F143" s="1"/>
      <c r="H143" s="3"/>
      <c r="J143" s="3"/>
      <c r="L143" s="3"/>
    </row>
    <row r="144" spans="6:12" ht="12.75">
      <c r="F144" s="1"/>
      <c r="H144" s="3"/>
      <c r="J144" s="3"/>
      <c r="L144" s="3"/>
    </row>
    <row r="145" spans="6:12" ht="12.75">
      <c r="F145" s="1"/>
      <c r="H145" s="3"/>
      <c r="J145" s="3"/>
      <c r="L145" s="3"/>
    </row>
    <row r="146" spans="6:12" ht="12.75">
      <c r="F146" s="1"/>
      <c r="H146" s="3"/>
      <c r="J146" s="3"/>
      <c r="L146" s="3"/>
    </row>
    <row r="147" spans="6:12" ht="12.75">
      <c r="F147" s="1"/>
      <c r="H147" s="3"/>
      <c r="J147" s="3"/>
      <c r="L147" s="3"/>
    </row>
    <row r="148" spans="6:12" ht="12.75">
      <c r="F148" s="1"/>
      <c r="H148" s="3"/>
      <c r="J148" s="3"/>
      <c r="L148" s="3"/>
    </row>
    <row r="149" spans="6:12" ht="12.75">
      <c r="F149" s="1"/>
      <c r="H149" s="3"/>
      <c r="J149" s="3"/>
      <c r="L149" s="3"/>
    </row>
    <row r="150" spans="6:12" ht="12.75">
      <c r="F150" s="1"/>
      <c r="H150" s="3"/>
      <c r="J150" s="3"/>
      <c r="L150" s="3"/>
    </row>
    <row r="151" spans="6:12" ht="12.75">
      <c r="F151" s="1"/>
      <c r="H151" s="3"/>
      <c r="J151" s="3"/>
      <c r="L151" s="3"/>
    </row>
    <row r="152" spans="6:12" ht="12.75">
      <c r="F152" s="1"/>
      <c r="H152" s="3"/>
      <c r="J152" s="3"/>
      <c r="L152" s="3"/>
    </row>
    <row r="153" spans="6:12" ht="12.75">
      <c r="F153" s="1"/>
      <c r="H153" s="3"/>
      <c r="J153" s="3"/>
      <c r="L153" s="3"/>
    </row>
    <row r="154" spans="6:12" ht="12.75">
      <c r="F154" s="1"/>
      <c r="H154" s="3"/>
      <c r="J154" s="3"/>
      <c r="L154" s="3"/>
    </row>
    <row r="155" spans="6:12" ht="12.75">
      <c r="F155" s="1"/>
      <c r="H155" s="3"/>
      <c r="J155" s="3"/>
      <c r="L155" s="3"/>
    </row>
    <row r="156" spans="6:12" ht="12.75">
      <c r="F156" s="1"/>
      <c r="H156" s="3"/>
      <c r="J156" s="3"/>
      <c r="L156" s="3"/>
    </row>
    <row r="157" spans="6:12" ht="12.75">
      <c r="F157" s="1"/>
      <c r="H157" s="3"/>
      <c r="J157" s="3"/>
      <c r="L157" s="3"/>
    </row>
    <row r="158" spans="6:12" ht="12.75">
      <c r="F158" s="1"/>
      <c r="H158" s="3"/>
      <c r="J158" s="3"/>
      <c r="L158" s="3"/>
    </row>
    <row r="159" spans="6:12" ht="12.75">
      <c r="F159" s="1"/>
      <c r="H159" s="3"/>
      <c r="J159" s="3"/>
      <c r="L159" s="3"/>
    </row>
    <row r="160" spans="6:12" ht="12.75">
      <c r="F160" s="1"/>
      <c r="H160" s="3"/>
      <c r="J160" s="3"/>
      <c r="L160" s="3"/>
    </row>
    <row r="161" spans="6:12" ht="12.75">
      <c r="F161" s="1"/>
      <c r="H161" s="3"/>
      <c r="J161" s="3"/>
      <c r="L161" s="3"/>
    </row>
    <row r="162" spans="6:12" ht="12.75">
      <c r="F162" s="1"/>
      <c r="H162" s="3"/>
      <c r="J162" s="3"/>
      <c r="L162" s="3"/>
    </row>
    <row r="163" spans="6:12" ht="12.75">
      <c r="F163" s="1"/>
      <c r="H163" s="3"/>
      <c r="J163" s="3"/>
      <c r="L163" s="3"/>
    </row>
    <row r="164" spans="6:12" ht="12.75">
      <c r="F164" s="1"/>
      <c r="H164" s="3"/>
      <c r="J164" s="3"/>
      <c r="L164" s="3"/>
    </row>
    <row r="165" spans="6:12" ht="12.75">
      <c r="F165" s="1"/>
      <c r="H165" s="3"/>
      <c r="J165" s="3"/>
      <c r="L165" s="3"/>
    </row>
    <row r="166" spans="6:12" ht="12.75">
      <c r="F166" s="1"/>
      <c r="H166" s="3"/>
      <c r="J166" s="3"/>
      <c r="L166" s="3"/>
    </row>
    <row r="167" spans="6:12" ht="12.75">
      <c r="F167" s="1"/>
      <c r="H167" s="3"/>
      <c r="J167" s="3"/>
      <c r="L167" s="3"/>
    </row>
    <row r="168" spans="6:12" ht="12.75">
      <c r="F168" s="1"/>
      <c r="H168" s="3"/>
      <c r="J168" s="3"/>
      <c r="L168" s="3"/>
    </row>
    <row r="169" spans="6:12" ht="12.75">
      <c r="F169" s="1"/>
      <c r="H169" s="3"/>
      <c r="J169" s="3"/>
      <c r="L169" s="3"/>
    </row>
    <row r="170" spans="6:12" ht="12.75">
      <c r="F170" s="1"/>
      <c r="H170" s="3"/>
      <c r="J170" s="3"/>
      <c r="L170" s="3"/>
    </row>
    <row r="171" spans="6:12" ht="12.75">
      <c r="F171" s="1"/>
      <c r="H171" s="3"/>
      <c r="J171" s="3"/>
      <c r="L171" s="3"/>
    </row>
    <row r="172" spans="6:12" ht="12.75">
      <c r="F172" s="1"/>
      <c r="H172" s="3"/>
      <c r="J172" s="3"/>
      <c r="L172" s="3"/>
    </row>
    <row r="173" spans="6:12" ht="12.75">
      <c r="F173" s="1"/>
      <c r="H173" s="3"/>
      <c r="J173" s="3"/>
      <c r="L173" s="3"/>
    </row>
    <row r="174" spans="6:12" ht="12.75">
      <c r="F174" s="1"/>
      <c r="H174" s="3"/>
      <c r="J174" s="3"/>
      <c r="L174" s="3"/>
    </row>
    <row r="175" spans="6:12" ht="12.75">
      <c r="F175" s="1"/>
      <c r="H175" s="3"/>
      <c r="J175" s="3"/>
      <c r="L175" s="3"/>
    </row>
    <row r="176" spans="6:12" ht="12.75">
      <c r="F176" s="1"/>
      <c r="H176" s="3"/>
      <c r="J176" s="3"/>
      <c r="L176" s="3"/>
    </row>
    <row r="177" spans="6:12" ht="12.75">
      <c r="F177" s="1"/>
      <c r="H177" s="3"/>
      <c r="J177" s="3"/>
      <c r="L177" s="3"/>
    </row>
    <row r="178" spans="6:12" ht="12.75">
      <c r="F178" s="1"/>
      <c r="H178" s="3"/>
      <c r="J178" s="3"/>
      <c r="L178" s="3"/>
    </row>
    <row r="179" spans="6:12" ht="12.75">
      <c r="F179" s="1"/>
      <c r="H179" s="3"/>
      <c r="J179" s="3"/>
      <c r="L179" s="3"/>
    </row>
    <row r="180" spans="6:12" ht="12.75">
      <c r="F180" s="1"/>
      <c r="H180" s="3"/>
      <c r="J180" s="3"/>
      <c r="L180" s="3"/>
    </row>
    <row r="181" spans="6:12" ht="12.75">
      <c r="F181" s="1"/>
      <c r="H181" s="3"/>
      <c r="J181" s="3"/>
      <c r="L181" s="3"/>
    </row>
    <row r="182" spans="6:12" ht="12.75">
      <c r="F182" s="1"/>
      <c r="H182" s="3"/>
      <c r="J182" s="3"/>
      <c r="L182" s="3"/>
    </row>
    <row r="183" spans="6:12" ht="12.75">
      <c r="F183" s="1"/>
      <c r="H183" s="3"/>
      <c r="J183" s="3"/>
      <c r="L183" s="3"/>
    </row>
    <row r="184" spans="6:12" ht="12.75">
      <c r="F184" s="1"/>
      <c r="H184" s="3"/>
      <c r="J184" s="3"/>
      <c r="L184" s="3"/>
    </row>
    <row r="185" spans="6:12" ht="12.75">
      <c r="F185" s="1"/>
      <c r="H185" s="3"/>
      <c r="J185" s="3"/>
      <c r="L185" s="3"/>
    </row>
    <row r="186" spans="6:12" ht="12.75">
      <c r="F186" s="1"/>
      <c r="H186" s="3"/>
      <c r="J186" s="3"/>
      <c r="L186" s="3"/>
    </row>
    <row r="187" spans="6:12" ht="12.75">
      <c r="F187" s="1"/>
      <c r="H187" s="3"/>
      <c r="J187" s="3"/>
      <c r="L187" s="3"/>
    </row>
    <row r="188" spans="6:12" ht="12.75">
      <c r="F188" s="1"/>
      <c r="H188" s="3"/>
      <c r="J188" s="3"/>
      <c r="L188" s="3"/>
    </row>
    <row r="189" spans="6:12" ht="12.75">
      <c r="F189" s="1"/>
      <c r="H189" s="3"/>
      <c r="J189" s="3"/>
      <c r="L189" s="3"/>
    </row>
    <row r="190" spans="6:12" ht="12.75">
      <c r="F190" s="1"/>
      <c r="H190" s="3"/>
      <c r="J190" s="3"/>
      <c r="L190" s="3"/>
    </row>
    <row r="191" spans="6:12" ht="12.75">
      <c r="F191" s="1"/>
      <c r="H191" s="3"/>
      <c r="J191" s="3"/>
      <c r="L191" s="3"/>
    </row>
    <row r="192" spans="6:12" ht="12.75">
      <c r="F192" s="1"/>
      <c r="H192" s="3"/>
      <c r="J192" s="3"/>
      <c r="L192" s="3"/>
    </row>
    <row r="193" spans="6:12" ht="12.75">
      <c r="F193" s="1"/>
      <c r="H193" s="3"/>
      <c r="J193" s="3"/>
      <c r="L193" s="3"/>
    </row>
    <row r="194" spans="6:12" ht="12.75">
      <c r="F194" s="1"/>
      <c r="H194" s="3"/>
      <c r="J194" s="3"/>
      <c r="L194" s="3"/>
    </row>
    <row r="195" spans="6:12" ht="12.75">
      <c r="F195" s="1"/>
      <c r="H195" s="3"/>
      <c r="J195" s="3"/>
      <c r="L195" s="3"/>
    </row>
    <row r="196" spans="6:12" ht="12.75">
      <c r="F196" s="1"/>
      <c r="H196" s="3"/>
      <c r="J196" s="3"/>
      <c r="L196" s="3"/>
    </row>
    <row r="197" spans="6:12" ht="12.75">
      <c r="F197" s="1"/>
      <c r="H197" s="3"/>
      <c r="J197" s="3"/>
      <c r="L197" s="3"/>
    </row>
    <row r="198" spans="6:12" ht="12.75">
      <c r="F198" s="1"/>
      <c r="H198" s="3"/>
      <c r="J198" s="3"/>
      <c r="L198" s="3"/>
    </row>
    <row r="199" spans="6:12" ht="12.75">
      <c r="F199" s="1"/>
      <c r="H199" s="3"/>
      <c r="J199" s="3"/>
      <c r="L199" s="3"/>
    </row>
    <row r="200" spans="6:12" ht="12.75">
      <c r="F200" s="1"/>
      <c r="H200" s="3"/>
      <c r="J200" s="3"/>
      <c r="L200" s="3"/>
    </row>
    <row r="201" spans="6:12" ht="12.75">
      <c r="F201" s="1"/>
      <c r="H201" s="3"/>
      <c r="J201" s="3"/>
      <c r="L201" s="3"/>
    </row>
    <row r="202" spans="6:12" ht="12.75">
      <c r="F202" s="1"/>
      <c r="H202" s="3"/>
      <c r="J202" s="3"/>
      <c r="L202" s="3"/>
    </row>
    <row r="203" spans="6:12" ht="12.75">
      <c r="F203" s="1"/>
      <c r="H203" s="3"/>
      <c r="J203" s="3"/>
      <c r="L203" s="3"/>
    </row>
    <row r="204" spans="6:12" ht="12.75">
      <c r="F204" s="1"/>
      <c r="H204" s="3"/>
      <c r="J204" s="3"/>
      <c r="L204" s="3"/>
    </row>
    <row r="205" spans="6:12" ht="12.75">
      <c r="F205" s="1"/>
      <c r="H205" s="3"/>
      <c r="J205" s="3"/>
      <c r="L205" s="3"/>
    </row>
    <row r="206" spans="6:12" ht="12.75">
      <c r="F206" s="1"/>
      <c r="H206" s="3"/>
      <c r="J206" s="3"/>
      <c r="L206" s="3"/>
    </row>
    <row r="207" spans="6:12" ht="12.75">
      <c r="F207" s="1"/>
      <c r="H207" s="3"/>
      <c r="J207" s="3"/>
      <c r="L207" s="3"/>
    </row>
    <row r="208" spans="6:12" ht="12.75">
      <c r="F208" s="1"/>
      <c r="H208" s="3"/>
      <c r="J208" s="3"/>
      <c r="L208" s="3"/>
    </row>
    <row r="209" spans="6:12" ht="12.75">
      <c r="F209" s="1"/>
      <c r="H209" s="3"/>
      <c r="J209" s="3"/>
      <c r="L209" s="3"/>
    </row>
    <row r="210" spans="6:12" ht="12.75">
      <c r="F210" s="1"/>
      <c r="H210" s="3"/>
      <c r="J210" s="3"/>
      <c r="L210" s="3"/>
    </row>
    <row r="211" spans="6:12" ht="12.75">
      <c r="F211" s="1"/>
      <c r="H211" s="3"/>
      <c r="J211" s="3"/>
      <c r="L211" s="3"/>
    </row>
    <row r="212" spans="6:12" ht="12.75">
      <c r="F212" s="1"/>
      <c r="H212" s="3"/>
      <c r="J212" s="3"/>
      <c r="L212" s="3"/>
    </row>
    <row r="213" spans="6:12" ht="12.75">
      <c r="F213" s="1"/>
      <c r="H213" s="3"/>
      <c r="J213" s="3"/>
      <c r="L213" s="3"/>
    </row>
    <row r="214" spans="6:12" ht="12.75">
      <c r="F214" s="1"/>
      <c r="H214" s="3"/>
      <c r="J214" s="3"/>
      <c r="L214" s="3"/>
    </row>
    <row r="215" spans="6:12" ht="12.75">
      <c r="F215" s="1"/>
      <c r="H215" s="3"/>
      <c r="J215" s="3"/>
      <c r="L215" s="3"/>
    </row>
    <row r="216" spans="6:12" ht="12.75">
      <c r="F216" s="1"/>
      <c r="H216" s="3"/>
      <c r="J216" s="3"/>
      <c r="L216" s="3"/>
    </row>
    <row r="217" spans="6:12" ht="12.75">
      <c r="F217" s="1"/>
      <c r="H217" s="3"/>
      <c r="J217" s="3"/>
      <c r="L217" s="3"/>
    </row>
    <row r="218" spans="6:12" ht="12.75">
      <c r="F218" s="1"/>
      <c r="H218" s="3"/>
      <c r="J218" s="3"/>
      <c r="L218" s="3"/>
    </row>
    <row r="219" spans="6:12" ht="12.75">
      <c r="F219" s="1"/>
      <c r="H219" s="3"/>
      <c r="J219" s="3"/>
      <c r="L219" s="3"/>
    </row>
    <row r="220" spans="6:12" ht="12.75">
      <c r="F220" s="1"/>
      <c r="H220" s="3"/>
      <c r="J220" s="3"/>
      <c r="L220" s="3"/>
    </row>
    <row r="221" spans="6:12" ht="12.75">
      <c r="F221" s="1"/>
      <c r="H221" s="3"/>
      <c r="J221" s="3"/>
      <c r="L221" s="3"/>
    </row>
    <row r="222" spans="6:12" ht="12.75">
      <c r="F222" s="1"/>
      <c r="H222" s="3"/>
      <c r="J222" s="3"/>
      <c r="L222" s="3"/>
    </row>
    <row r="223" spans="6:12" ht="12.75">
      <c r="F223" s="1"/>
      <c r="H223" s="3"/>
      <c r="J223" s="3"/>
      <c r="L223" s="3"/>
    </row>
    <row r="224" spans="6:12" ht="12.75">
      <c r="F224" s="1"/>
      <c r="H224" s="3"/>
      <c r="J224" s="3"/>
      <c r="L224" s="3"/>
    </row>
    <row r="225" spans="6:12" ht="12.75">
      <c r="F225" s="1"/>
      <c r="H225" s="3"/>
      <c r="J225" s="3"/>
      <c r="L225" s="3"/>
    </row>
    <row r="226" spans="6:12" ht="12.75">
      <c r="F226" s="1"/>
      <c r="H226" s="3"/>
      <c r="J226" s="3"/>
      <c r="L226" s="3"/>
    </row>
    <row r="227" spans="6:12" ht="12.75">
      <c r="F227" s="1"/>
      <c r="H227" s="3"/>
      <c r="J227" s="3"/>
      <c r="L227" s="3"/>
    </row>
    <row r="228" spans="6:12" ht="12.75">
      <c r="F228" s="1"/>
      <c r="H228" s="3"/>
      <c r="J228" s="3"/>
      <c r="L228" s="3"/>
    </row>
    <row r="229" spans="6:12" ht="12.75">
      <c r="F229" s="1"/>
      <c r="H229" s="3"/>
      <c r="J229" s="3"/>
      <c r="L229" s="3"/>
    </row>
    <row r="230" spans="6:12" ht="12.75">
      <c r="F230" s="1"/>
      <c r="H230" s="3"/>
      <c r="J230" s="3"/>
      <c r="L230" s="3"/>
    </row>
    <row r="231" spans="6:12" ht="12.75">
      <c r="F231" s="1"/>
      <c r="H231" s="3"/>
      <c r="J231" s="3"/>
      <c r="L231" s="3"/>
    </row>
    <row r="232" spans="6:12" ht="12.75">
      <c r="F232" s="1"/>
      <c r="H232" s="3"/>
      <c r="J232" s="3"/>
      <c r="L232" s="3"/>
    </row>
    <row r="233" spans="6:12" ht="12.75">
      <c r="F233" s="1"/>
      <c r="H233" s="3"/>
      <c r="J233" s="3"/>
      <c r="L233" s="3"/>
    </row>
    <row r="234" spans="6:12" ht="12.75">
      <c r="F234" s="1"/>
      <c r="H234" s="3"/>
      <c r="J234" s="3"/>
      <c r="L234" s="3"/>
    </row>
    <row r="235" spans="6:12" ht="12.75">
      <c r="F235" s="1"/>
      <c r="H235" s="3"/>
      <c r="J235" s="3"/>
      <c r="L235" s="3"/>
    </row>
    <row r="236" spans="6:12" ht="12.75">
      <c r="F236" s="1"/>
      <c r="H236" s="3"/>
      <c r="J236" s="3"/>
      <c r="L236" s="3"/>
    </row>
    <row r="237" spans="6:12" ht="12.75">
      <c r="F237" s="1"/>
      <c r="H237" s="3"/>
      <c r="J237" s="3"/>
      <c r="L237" s="3"/>
    </row>
    <row r="238" spans="6:12" ht="12.75">
      <c r="F238" s="1"/>
      <c r="H238" s="3"/>
      <c r="J238" s="3"/>
      <c r="L238" s="3"/>
    </row>
    <row r="239" spans="6:12" ht="12.75">
      <c r="F239" s="1"/>
      <c r="H239" s="3"/>
      <c r="J239" s="3"/>
      <c r="L239" s="3"/>
    </row>
    <row r="240" spans="6:12" ht="12.75">
      <c r="F240" s="1"/>
      <c r="H240" s="3"/>
      <c r="J240" s="3"/>
      <c r="L240" s="3"/>
    </row>
    <row r="241" spans="6:12" ht="12.75">
      <c r="F241" s="1"/>
      <c r="H241" s="3"/>
      <c r="J241" s="3"/>
      <c r="L241" s="3"/>
    </row>
    <row r="242" spans="6:12" ht="12.75">
      <c r="F242" s="1"/>
      <c r="H242" s="3"/>
      <c r="J242" s="3"/>
      <c r="L242" s="3"/>
    </row>
    <row r="243" spans="6:12" ht="12.75">
      <c r="F243" s="1"/>
      <c r="H243" s="3"/>
      <c r="J243" s="3"/>
      <c r="L243" s="3"/>
    </row>
    <row r="244" spans="6:12" ht="12.75">
      <c r="F244" s="1"/>
      <c r="H244" s="3"/>
      <c r="J244" s="3"/>
      <c r="L244" s="3"/>
    </row>
    <row r="245" spans="6:12" ht="12.75">
      <c r="F245" s="1"/>
      <c r="H245" s="3"/>
      <c r="J245" s="3"/>
      <c r="L245" s="3"/>
    </row>
    <row r="246" spans="6:12" ht="12.75">
      <c r="F246" s="1"/>
      <c r="H246" s="3"/>
      <c r="J246" s="3"/>
      <c r="L246" s="3"/>
    </row>
    <row r="247" spans="6:12" ht="12.75">
      <c r="F247" s="1"/>
      <c r="H247" s="3"/>
      <c r="J247" s="3"/>
      <c r="L247" s="3"/>
    </row>
    <row r="248" spans="6:12" ht="12.75">
      <c r="F248" s="1"/>
      <c r="H248" s="3"/>
      <c r="J248" s="3"/>
      <c r="L248" s="3"/>
    </row>
    <row r="249" spans="6:12" ht="12.75">
      <c r="F249" s="1"/>
      <c r="H249" s="3"/>
      <c r="J249" s="3"/>
      <c r="L249" s="3"/>
    </row>
    <row r="250" spans="6:12" ht="12.75">
      <c r="F250" s="1"/>
      <c r="H250" s="3"/>
      <c r="J250" s="3"/>
      <c r="L250" s="3"/>
    </row>
    <row r="251" spans="6:12" ht="12.75">
      <c r="F251" s="1"/>
      <c r="H251" s="3"/>
      <c r="J251" s="3"/>
      <c r="L251" s="3"/>
    </row>
    <row r="252" spans="6:12" ht="12.75">
      <c r="F252" s="1"/>
      <c r="H252" s="3"/>
      <c r="J252" s="3"/>
      <c r="L252" s="3"/>
    </row>
    <row r="253" spans="6:12" ht="12.75">
      <c r="F253" s="1"/>
      <c r="H253" s="3"/>
      <c r="J253" s="3"/>
      <c r="L253" s="3"/>
    </row>
    <row r="254" spans="6:12" ht="12.75">
      <c r="F254" s="1"/>
      <c r="H254" s="3"/>
      <c r="J254" s="3"/>
      <c r="L254" s="3"/>
    </row>
    <row r="255" spans="6:12" ht="12.75">
      <c r="F255" s="1"/>
      <c r="H255" s="3"/>
      <c r="J255" s="3"/>
      <c r="L255" s="3"/>
    </row>
    <row r="256" spans="6:12" ht="12.75">
      <c r="F256" s="1"/>
      <c r="H256" s="3"/>
      <c r="J256" s="3"/>
      <c r="L256" s="3"/>
    </row>
    <row r="257" spans="6:12" ht="12.75">
      <c r="F257" s="1"/>
      <c r="H257" s="3"/>
      <c r="J257" s="3"/>
      <c r="L257" s="3"/>
    </row>
    <row r="258" spans="6:12" ht="12.75">
      <c r="F258" s="1"/>
      <c r="H258" s="3"/>
      <c r="J258" s="3"/>
      <c r="L258" s="3"/>
    </row>
    <row r="259" spans="6:12" ht="12.75">
      <c r="F259" s="1"/>
      <c r="H259" s="3"/>
      <c r="J259" s="3"/>
      <c r="L259" s="3"/>
    </row>
    <row r="260" spans="6:12" ht="12.75">
      <c r="F260" s="1"/>
      <c r="H260" s="3"/>
      <c r="J260" s="3"/>
      <c r="L260" s="3"/>
    </row>
    <row r="261" spans="6:12" ht="12.75">
      <c r="F261" s="1"/>
      <c r="H261" s="3"/>
      <c r="J261" s="3"/>
      <c r="L261" s="3"/>
    </row>
    <row r="262" spans="6:12" ht="12.75">
      <c r="F262" s="1"/>
      <c r="H262" s="3"/>
      <c r="J262" s="3"/>
      <c r="L262" s="3"/>
    </row>
    <row r="263" spans="6:12" ht="12.75">
      <c r="F263" s="1"/>
      <c r="H263" s="3"/>
      <c r="J263" s="3"/>
      <c r="L263" s="3"/>
    </row>
    <row r="264" spans="6:12" ht="12.75">
      <c r="F264" s="1"/>
      <c r="H264" s="3"/>
      <c r="J264" s="3"/>
      <c r="L264" s="3"/>
    </row>
    <row r="265" spans="6:12" ht="12.75">
      <c r="F265" s="1"/>
      <c r="H265" s="3"/>
      <c r="J265" s="3"/>
      <c r="L265" s="3"/>
    </row>
    <row r="266" spans="6:12" ht="12.75">
      <c r="F266" s="1"/>
      <c r="H266" s="3"/>
      <c r="J266" s="3"/>
      <c r="L266" s="3"/>
    </row>
    <row r="267" spans="6:12" ht="12.75">
      <c r="F267" s="1"/>
      <c r="H267" s="3"/>
      <c r="J267" s="3"/>
      <c r="L267" s="3"/>
    </row>
    <row r="268" spans="6:12" ht="12.75">
      <c r="F268" s="1"/>
      <c r="H268" s="3"/>
      <c r="J268" s="3"/>
      <c r="L268" s="3"/>
    </row>
    <row r="269" spans="6:12" ht="12.75">
      <c r="F269" s="1"/>
      <c r="H269" s="3"/>
      <c r="J269" s="3"/>
      <c r="L269" s="3"/>
    </row>
    <row r="270" spans="6:12" ht="12.75">
      <c r="F270" s="1"/>
      <c r="H270" s="3"/>
      <c r="J270" s="3"/>
      <c r="L270" s="3"/>
    </row>
    <row r="271" spans="6:12" ht="12.75">
      <c r="F271" s="1"/>
      <c r="H271" s="3"/>
      <c r="J271" s="3"/>
      <c r="L271" s="3"/>
    </row>
    <row r="272" spans="6:12" ht="12.75">
      <c r="F272" s="1"/>
      <c r="H272" s="3"/>
      <c r="J272" s="3"/>
      <c r="L272" s="3"/>
    </row>
    <row r="273" spans="6:12" ht="12.75">
      <c r="F273" s="1"/>
      <c r="H273" s="3"/>
      <c r="J273" s="3"/>
      <c r="L273" s="3"/>
    </row>
    <row r="274" spans="6:12" ht="12.75">
      <c r="F274" s="1"/>
      <c r="H274" s="3"/>
      <c r="J274" s="3"/>
      <c r="L274" s="3"/>
    </row>
    <row r="275" spans="6:12" ht="12.75">
      <c r="F275" s="1"/>
      <c r="H275" s="3"/>
      <c r="J275" s="3"/>
      <c r="L275" s="3"/>
    </row>
    <row r="276" spans="6:12" ht="12.75">
      <c r="F276" s="1"/>
      <c r="H276" s="3"/>
      <c r="J276" s="3"/>
      <c r="L276" s="3"/>
    </row>
    <row r="277" spans="6:12" ht="12.75">
      <c r="F277" s="1"/>
      <c r="H277" s="3"/>
      <c r="J277" s="3"/>
      <c r="L277" s="3"/>
    </row>
    <row r="278" spans="6:12" ht="12.75">
      <c r="F278" s="1"/>
      <c r="H278" s="3"/>
      <c r="J278" s="3"/>
      <c r="L278" s="3"/>
    </row>
    <row r="279" spans="6:12" ht="12.75">
      <c r="F279" s="1"/>
      <c r="H279" s="3"/>
      <c r="J279" s="3"/>
      <c r="L279" s="3"/>
    </row>
    <row r="280" spans="6:12" ht="12.75">
      <c r="F280" s="1"/>
      <c r="H280" s="3"/>
      <c r="J280" s="3"/>
      <c r="L280" s="3"/>
    </row>
    <row r="281" spans="6:12" ht="12.75">
      <c r="F281" s="1"/>
      <c r="H281" s="3"/>
      <c r="J281" s="3"/>
      <c r="L281" s="3"/>
    </row>
    <row r="282" spans="6:12" ht="12.75">
      <c r="F282" s="1"/>
      <c r="H282" s="3"/>
      <c r="J282" s="3"/>
      <c r="L282" s="3"/>
    </row>
    <row r="283" spans="6:12" ht="12.75">
      <c r="F283" s="1"/>
      <c r="H283" s="3"/>
      <c r="J283" s="3"/>
      <c r="L283" s="3"/>
    </row>
    <row r="284" spans="6:12" ht="12.75">
      <c r="F284" s="1"/>
      <c r="H284" s="3"/>
      <c r="J284" s="3"/>
      <c r="L284" s="3"/>
    </row>
    <row r="285" spans="6:12" ht="12.75">
      <c r="F285" s="1"/>
      <c r="H285" s="3"/>
      <c r="J285" s="3"/>
      <c r="L285" s="3"/>
    </row>
    <row r="286" spans="6:12" ht="12.75">
      <c r="F286" s="1"/>
      <c r="H286" s="3"/>
      <c r="J286" s="3"/>
      <c r="L286" s="3"/>
    </row>
    <row r="287" spans="6:12" ht="12.75">
      <c r="F287" s="1"/>
      <c r="H287" s="3"/>
      <c r="J287" s="3"/>
      <c r="L287" s="3"/>
    </row>
    <row r="288" spans="6:12" ht="12.75">
      <c r="F288" s="1"/>
      <c r="H288" s="3"/>
      <c r="J288" s="3"/>
      <c r="L288" s="3"/>
    </row>
    <row r="289" spans="6:12" ht="12.75">
      <c r="F289" s="1"/>
      <c r="H289" s="3"/>
      <c r="J289" s="3"/>
      <c r="L289" s="3"/>
    </row>
    <row r="290" spans="6:12" ht="12.75">
      <c r="F290" s="1"/>
      <c r="H290" s="3"/>
      <c r="J290" s="3"/>
      <c r="L290" s="3"/>
    </row>
    <row r="291" spans="6:12" ht="12.75">
      <c r="F291" s="1"/>
      <c r="H291" s="3"/>
      <c r="J291" s="3"/>
      <c r="L291" s="3"/>
    </row>
    <row r="292" spans="6:12" ht="12.75">
      <c r="F292" s="1"/>
      <c r="H292" s="3"/>
      <c r="J292" s="3"/>
      <c r="L292" s="3"/>
    </row>
    <row r="293" spans="6:12" ht="12.75">
      <c r="F293" s="1"/>
      <c r="H293" s="3"/>
      <c r="J293" s="3"/>
      <c r="L293" s="3"/>
    </row>
    <row r="294" spans="6:12" ht="12.75">
      <c r="F294" s="1"/>
      <c r="H294" s="3"/>
      <c r="J294" s="3"/>
      <c r="L294" s="3"/>
    </row>
    <row r="295" spans="6:12" ht="12.75">
      <c r="F295" s="1"/>
      <c r="H295" s="3"/>
      <c r="J295" s="3"/>
      <c r="L295" s="3"/>
    </row>
    <row r="296" spans="6:12" ht="12.75">
      <c r="F296" s="1"/>
      <c r="H296" s="3"/>
      <c r="J296" s="3"/>
      <c r="L296" s="3"/>
    </row>
    <row r="297" spans="6:12" ht="12.75">
      <c r="F297" s="1"/>
      <c r="H297" s="3"/>
      <c r="J297" s="3"/>
      <c r="L297" s="3"/>
    </row>
    <row r="298" spans="6:12" ht="12.75">
      <c r="F298" s="1"/>
      <c r="H298" s="3"/>
      <c r="J298" s="3"/>
      <c r="L298" s="3"/>
    </row>
    <row r="299" spans="6:12" ht="12.75">
      <c r="F299" s="1"/>
      <c r="H299" s="3"/>
      <c r="J299" s="3"/>
      <c r="L299" s="3"/>
    </row>
    <row r="300" spans="6:12" ht="12.75">
      <c r="F300" s="1"/>
      <c r="H300" s="3"/>
      <c r="J300" s="3"/>
      <c r="L300" s="3"/>
    </row>
    <row r="301" spans="6:12" ht="12.75">
      <c r="F301" s="1"/>
      <c r="H301" s="3"/>
      <c r="J301" s="3"/>
      <c r="L301" s="3"/>
    </row>
    <row r="302" spans="6:12" ht="12.75">
      <c r="F302" s="1"/>
      <c r="H302" s="3"/>
      <c r="J302" s="3"/>
      <c r="L302" s="3"/>
    </row>
    <row r="303" spans="6:12" ht="12.75">
      <c r="F303" s="1"/>
      <c r="H303" s="3"/>
      <c r="J303" s="3"/>
      <c r="L303" s="3"/>
    </row>
    <row r="304" spans="6:12" ht="12.75">
      <c r="F304" s="1"/>
      <c r="H304" s="3"/>
      <c r="J304" s="3"/>
      <c r="L304" s="3"/>
    </row>
    <row r="305" spans="6:12" ht="12.75">
      <c r="F305" s="1"/>
      <c r="H305" s="3"/>
      <c r="J305" s="3"/>
      <c r="L305" s="3"/>
    </row>
    <row r="306" spans="6:12" ht="12.75">
      <c r="F306" s="1"/>
      <c r="H306" s="3"/>
      <c r="J306" s="3"/>
      <c r="L306" s="3"/>
    </row>
    <row r="307" spans="6:12" ht="12.75">
      <c r="F307" s="1"/>
      <c r="H307" s="3"/>
      <c r="J307" s="3"/>
      <c r="L307" s="3"/>
    </row>
    <row r="308" spans="6:12" ht="12.75">
      <c r="F308" s="1"/>
      <c r="H308" s="3"/>
      <c r="J308" s="3"/>
      <c r="L308" s="3"/>
    </row>
    <row r="309" spans="6:12" ht="12.75">
      <c r="F309" s="1"/>
      <c r="H309" s="3"/>
      <c r="J309" s="3"/>
      <c r="L309" s="3"/>
    </row>
    <row r="310" spans="6:12" ht="12.75">
      <c r="F310" s="1"/>
      <c r="H310" s="3"/>
      <c r="J310" s="3"/>
      <c r="L310" s="3"/>
    </row>
    <row r="311" spans="6:12" ht="12.75">
      <c r="F311" s="1"/>
      <c r="H311" s="3"/>
      <c r="J311" s="3"/>
      <c r="L311" s="3"/>
    </row>
    <row r="312" spans="6:12" ht="12.75">
      <c r="F312" s="1"/>
      <c r="H312" s="3"/>
      <c r="J312" s="3"/>
      <c r="L312" s="3"/>
    </row>
    <row r="313" spans="6:12" ht="12.75">
      <c r="F313" s="1"/>
      <c r="H313" s="3"/>
      <c r="J313" s="3"/>
      <c r="L313" s="3"/>
    </row>
    <row r="314" spans="6:12" ht="12.75">
      <c r="F314" s="1"/>
      <c r="H314" s="3"/>
      <c r="J314" s="3"/>
      <c r="L314" s="3"/>
    </row>
    <row r="315" spans="6:12" ht="12.75">
      <c r="F315" s="1"/>
      <c r="H315" s="3"/>
      <c r="J315" s="3"/>
      <c r="L315" s="3"/>
    </row>
    <row r="316" spans="6:12" ht="12.75">
      <c r="F316" s="1"/>
      <c r="H316" s="3"/>
      <c r="J316" s="3"/>
      <c r="L316" s="3"/>
    </row>
    <row r="317" spans="6:12" ht="12.75">
      <c r="F317" s="1"/>
      <c r="H317" s="3"/>
      <c r="J317" s="3"/>
      <c r="L317" s="3"/>
    </row>
    <row r="318" spans="6:12" ht="12.75">
      <c r="F318" s="1"/>
      <c r="H318" s="3"/>
      <c r="J318" s="3"/>
      <c r="L318" s="3"/>
    </row>
    <row r="319" spans="6:12" ht="12.75">
      <c r="F319" s="1"/>
      <c r="H319" s="3"/>
      <c r="J319" s="3"/>
      <c r="L319" s="3"/>
    </row>
    <row r="320" spans="6:12" ht="12.75">
      <c r="F320" s="1"/>
      <c r="H320" s="3"/>
      <c r="J320" s="3"/>
      <c r="L320" s="3"/>
    </row>
    <row r="321" spans="6:12" ht="12.75">
      <c r="F321" s="1"/>
      <c r="H321" s="3"/>
      <c r="J321" s="3"/>
      <c r="L321" s="3"/>
    </row>
    <row r="322" spans="6:12" ht="12.75">
      <c r="F322" s="1"/>
      <c r="H322" s="3"/>
      <c r="J322" s="3"/>
      <c r="L322" s="3"/>
    </row>
    <row r="323" spans="6:12" ht="12.75">
      <c r="F323" s="1"/>
      <c r="H323" s="3"/>
      <c r="J323" s="3"/>
      <c r="L323" s="3"/>
    </row>
    <row r="324" spans="6:12" ht="12.75">
      <c r="F324" s="1"/>
      <c r="H324" s="3"/>
      <c r="J324" s="3"/>
      <c r="L324" s="3"/>
    </row>
    <row r="325" spans="6:12" ht="12.75">
      <c r="F325" s="1"/>
      <c r="H325" s="3"/>
      <c r="J325" s="3"/>
      <c r="L325" s="3"/>
    </row>
    <row r="326" spans="6:12" ht="12.75">
      <c r="F326" s="1"/>
      <c r="H326" s="3"/>
      <c r="J326" s="3"/>
      <c r="L326" s="3"/>
    </row>
    <row r="327" spans="6:12" ht="12.75">
      <c r="F327" s="1"/>
      <c r="H327" s="3"/>
      <c r="J327" s="3"/>
      <c r="L327" s="3"/>
    </row>
    <row r="328" spans="6:12" ht="12.75">
      <c r="F328" s="1"/>
      <c r="H328" s="3"/>
      <c r="J328" s="3"/>
      <c r="L328" s="3"/>
    </row>
    <row r="329" spans="6:12" ht="12.75">
      <c r="F329" s="1"/>
      <c r="H329" s="3"/>
      <c r="J329" s="3"/>
      <c r="L329" s="3"/>
    </row>
    <row r="330" spans="6:12" ht="12.75">
      <c r="F330" s="1"/>
      <c r="H330" s="3"/>
      <c r="J330" s="3"/>
      <c r="L330" s="3"/>
    </row>
    <row r="331" spans="6:12" ht="12.75">
      <c r="F331" s="1"/>
      <c r="H331" s="3"/>
      <c r="J331" s="3"/>
      <c r="L331" s="3"/>
    </row>
    <row r="332" spans="6:12" ht="12.75">
      <c r="F332" s="1"/>
      <c r="H332" s="3"/>
      <c r="J332" s="3"/>
      <c r="L332" s="3"/>
    </row>
    <row r="333" spans="6:12" ht="12.75">
      <c r="F333" s="1"/>
      <c r="H333" s="3"/>
      <c r="J333" s="3"/>
      <c r="L333" s="3"/>
    </row>
    <row r="334" spans="6:12" ht="12.75">
      <c r="F334" s="1"/>
      <c r="H334" s="3"/>
      <c r="J334" s="3"/>
      <c r="L334" s="3"/>
    </row>
    <row r="335" spans="6:12" ht="12.75">
      <c r="F335" s="1"/>
      <c r="H335" s="3"/>
      <c r="J335" s="3"/>
      <c r="L335" s="3"/>
    </row>
    <row r="336" spans="6:12" ht="12.75">
      <c r="F336" s="1"/>
      <c r="H336" s="3"/>
      <c r="J336" s="3"/>
      <c r="L336" s="3"/>
    </row>
    <row r="337" spans="6:12" ht="12.75">
      <c r="F337" s="1"/>
      <c r="H337" s="3"/>
      <c r="J337" s="3"/>
      <c r="L337" s="3"/>
    </row>
    <row r="338" spans="6:12" ht="12.75">
      <c r="F338" s="1"/>
      <c r="H338" s="3"/>
      <c r="J338" s="3"/>
      <c r="L338" s="3"/>
    </row>
    <row r="339" spans="6:12" ht="12.75">
      <c r="F339" s="1"/>
      <c r="H339" s="3"/>
      <c r="J339" s="3"/>
      <c r="L339" s="3"/>
    </row>
    <row r="340" spans="6:12" ht="12.75">
      <c r="F340" s="1"/>
      <c r="H340" s="3"/>
      <c r="J340" s="3"/>
      <c r="L340" s="3"/>
    </row>
    <row r="341" spans="6:12" ht="12.75">
      <c r="F341" s="1"/>
      <c r="H341" s="3"/>
      <c r="J341" s="3"/>
      <c r="L341" s="3"/>
    </row>
    <row r="342" spans="6:12" ht="12.75">
      <c r="F342" s="1"/>
      <c r="H342" s="3"/>
      <c r="J342" s="3"/>
      <c r="L342" s="3"/>
    </row>
    <row r="343" spans="6:12" ht="12.75">
      <c r="F343" s="1"/>
      <c r="H343" s="3"/>
      <c r="J343" s="3"/>
      <c r="L343" s="3"/>
    </row>
    <row r="344" spans="6:12" ht="12.75">
      <c r="F344" s="1"/>
      <c r="H344" s="3"/>
      <c r="J344" s="3"/>
      <c r="L344" s="3"/>
    </row>
    <row r="345" spans="6:12" ht="12.75">
      <c r="F345" s="1"/>
      <c r="H345" s="3"/>
      <c r="J345" s="3"/>
      <c r="L345" s="3"/>
    </row>
    <row r="346" spans="6:12" ht="12.75">
      <c r="F346" s="1"/>
      <c r="H346" s="3"/>
      <c r="J346" s="3"/>
      <c r="L346" s="3"/>
    </row>
    <row r="347" spans="6:12" ht="12.75">
      <c r="F347" s="1"/>
      <c r="H347" s="3"/>
      <c r="J347" s="3"/>
      <c r="L347" s="3"/>
    </row>
    <row r="348" spans="6:12" ht="12.75">
      <c r="F348" s="1"/>
      <c r="H348" s="3"/>
      <c r="J348" s="3"/>
      <c r="L348" s="3"/>
    </row>
    <row r="349" spans="6:12" ht="12.75">
      <c r="F349" s="1"/>
      <c r="H349" s="3"/>
      <c r="J349" s="3"/>
      <c r="L349" s="3"/>
    </row>
    <row r="350" spans="6:12" ht="12.75">
      <c r="F350" s="1"/>
      <c r="H350" s="3"/>
      <c r="J350" s="3"/>
      <c r="L350" s="3"/>
    </row>
    <row r="351" spans="6:12" ht="12.75">
      <c r="F351" s="1"/>
      <c r="H351" s="3"/>
      <c r="J351" s="3"/>
      <c r="L351" s="3"/>
    </row>
    <row r="352" spans="6:12" ht="12.75">
      <c r="F352" s="1"/>
      <c r="H352" s="3"/>
      <c r="J352" s="3"/>
      <c r="L352" s="3"/>
    </row>
    <row r="353" spans="6:12" ht="12.75">
      <c r="F353" s="1"/>
      <c r="H353" s="3"/>
      <c r="J353" s="3"/>
      <c r="L353" s="3"/>
    </row>
    <row r="354" spans="6:12" ht="12.75">
      <c r="F354" s="1"/>
      <c r="H354" s="3"/>
      <c r="J354" s="3"/>
      <c r="L354" s="3"/>
    </row>
    <row r="355" spans="6:12" ht="12.75">
      <c r="F355" s="1"/>
      <c r="H355" s="3"/>
      <c r="J355" s="3"/>
      <c r="L355" s="3"/>
    </row>
    <row r="356" spans="6:12" ht="12.75">
      <c r="F356" s="1"/>
      <c r="H356" s="3"/>
      <c r="J356" s="3"/>
      <c r="L356" s="3"/>
    </row>
    <row r="357" spans="6:12" ht="12.75">
      <c r="F357" s="1"/>
      <c r="H357" s="3"/>
      <c r="J357" s="3"/>
      <c r="L357" s="3"/>
    </row>
    <row r="358" spans="6:12" ht="12.75">
      <c r="F358" s="1"/>
      <c r="H358" s="3"/>
      <c r="J358" s="3"/>
      <c r="L358" s="3"/>
    </row>
    <row r="359" spans="6:12" ht="12.75">
      <c r="F359" s="1"/>
      <c r="H359" s="3"/>
      <c r="J359" s="3"/>
      <c r="L359" s="3"/>
    </row>
    <row r="360" spans="6:12" ht="12.75">
      <c r="F360" s="1"/>
      <c r="H360" s="3"/>
      <c r="J360" s="3"/>
      <c r="L360" s="3"/>
    </row>
    <row r="361" spans="6:12" ht="12.75">
      <c r="F361" s="1"/>
      <c r="H361" s="3"/>
      <c r="J361" s="3"/>
      <c r="L361" s="3"/>
    </row>
    <row r="362" spans="6:12" ht="12.75">
      <c r="F362" s="1"/>
      <c r="H362" s="3"/>
      <c r="J362" s="3"/>
      <c r="L362" s="3"/>
    </row>
    <row r="363" spans="6:12" ht="12.75">
      <c r="F363" s="1"/>
      <c r="H363" s="3"/>
      <c r="J363" s="3"/>
      <c r="L363" s="3"/>
    </row>
    <row r="364" spans="6:12" ht="12.75">
      <c r="F364" s="1"/>
      <c r="H364" s="3"/>
      <c r="J364" s="3"/>
      <c r="L364" s="3"/>
    </row>
    <row r="365" spans="6:12" ht="12.75">
      <c r="F365" s="1"/>
      <c r="H365" s="3"/>
      <c r="J365" s="3"/>
      <c r="L365" s="3"/>
    </row>
    <row r="366" spans="6:12" ht="12.75">
      <c r="F366" s="1"/>
      <c r="H366" s="3"/>
      <c r="J366" s="3"/>
      <c r="L366" s="3"/>
    </row>
    <row r="367" spans="6:12" ht="12.75">
      <c r="F367" s="1"/>
      <c r="H367" s="3"/>
      <c r="J367" s="3"/>
      <c r="L367" s="3"/>
    </row>
    <row r="368" spans="6:12" ht="12.75">
      <c r="F368" s="1"/>
      <c r="H368" s="3"/>
      <c r="J368" s="3"/>
      <c r="L368" s="3"/>
    </row>
    <row r="369" spans="6:12" ht="12.75">
      <c r="F369" s="1"/>
      <c r="H369" s="3"/>
      <c r="J369" s="3"/>
      <c r="L369" s="3"/>
    </row>
    <row r="370" spans="6:12" ht="12.75">
      <c r="F370" s="1"/>
      <c r="H370" s="3"/>
      <c r="J370" s="3"/>
      <c r="L370" s="3"/>
    </row>
    <row r="371" spans="6:12" ht="12.75">
      <c r="F371" s="1"/>
      <c r="H371" s="3"/>
      <c r="J371" s="3"/>
      <c r="L371" s="3"/>
    </row>
    <row r="372" spans="6:12" ht="12.75">
      <c r="F372" s="1"/>
      <c r="H372" s="3"/>
      <c r="J372" s="3"/>
      <c r="L372" s="3"/>
    </row>
    <row r="373" spans="6:12" ht="12.75">
      <c r="F373" s="1"/>
      <c r="H373" s="3"/>
      <c r="J373" s="3"/>
      <c r="L373" s="3"/>
    </row>
    <row r="374" spans="6:12" ht="12.75">
      <c r="F374" s="1"/>
      <c r="H374" s="3"/>
      <c r="J374" s="3"/>
      <c r="L374" s="3"/>
    </row>
    <row r="375" spans="6:12" ht="12.75">
      <c r="F375" s="1"/>
      <c r="H375" s="3"/>
      <c r="J375" s="3"/>
      <c r="L375" s="3"/>
    </row>
    <row r="376" spans="6:12" ht="12.75">
      <c r="F376" s="1"/>
      <c r="H376" s="3"/>
      <c r="J376" s="3"/>
      <c r="L376" s="3"/>
    </row>
    <row r="377" spans="6:12" ht="12.75">
      <c r="F377" s="1"/>
      <c r="H377" s="3"/>
      <c r="J377" s="3"/>
      <c r="L377" s="3"/>
    </row>
    <row r="378" spans="6:12" ht="12.75">
      <c r="F378" s="1"/>
      <c r="H378" s="3"/>
      <c r="J378" s="3"/>
      <c r="L378" s="3"/>
    </row>
    <row r="379" spans="6:12" ht="12.75">
      <c r="F379" s="1"/>
      <c r="H379" s="3"/>
      <c r="J379" s="3"/>
      <c r="L379" s="3"/>
    </row>
    <row r="380" spans="6:12" ht="12.75">
      <c r="F380" s="1"/>
      <c r="H380" s="3"/>
      <c r="J380" s="3"/>
      <c r="L380" s="3"/>
    </row>
    <row r="381" spans="6:12" ht="12.75">
      <c r="F381" s="1"/>
      <c r="H381" s="3"/>
      <c r="J381" s="3"/>
      <c r="L381" s="3"/>
    </row>
    <row r="382" spans="6:12" ht="12.75">
      <c r="F382" s="1"/>
      <c r="H382" s="3"/>
      <c r="J382" s="3"/>
      <c r="L382" s="3"/>
    </row>
    <row r="383" spans="6:12" ht="12.75">
      <c r="F383" s="1"/>
      <c r="H383" s="3"/>
      <c r="J383" s="3"/>
      <c r="L383" s="3"/>
    </row>
    <row r="384" spans="6:12" ht="12.75">
      <c r="F384" s="1"/>
      <c r="H384" s="3"/>
      <c r="J384" s="3"/>
      <c r="L384" s="3"/>
    </row>
    <row r="385" spans="6:12" ht="12.75">
      <c r="F385" s="1"/>
      <c r="H385" s="3"/>
      <c r="J385" s="3"/>
      <c r="L385" s="3"/>
    </row>
    <row r="386" spans="6:12" ht="12.75">
      <c r="F386" s="1"/>
      <c r="H386" s="3"/>
      <c r="J386" s="3"/>
      <c r="L386" s="3"/>
    </row>
    <row r="387" spans="6:12" ht="12.75">
      <c r="F387" s="1"/>
      <c r="H387" s="3"/>
      <c r="J387" s="3"/>
      <c r="L387" s="3"/>
    </row>
    <row r="388" spans="6:12" ht="12.75">
      <c r="F388" s="1"/>
      <c r="H388" s="3"/>
      <c r="J388" s="3"/>
      <c r="L388" s="3"/>
    </row>
    <row r="389" spans="6:12" ht="12.75">
      <c r="F389" s="1"/>
      <c r="H389" s="3"/>
      <c r="J389" s="3"/>
      <c r="L389" s="3"/>
    </row>
    <row r="390" spans="6:12" ht="12.75">
      <c r="F390" s="1"/>
      <c r="H390" s="3"/>
      <c r="J390" s="3"/>
      <c r="L390" s="3"/>
    </row>
    <row r="391" spans="6:12" ht="12.75">
      <c r="F391" s="1"/>
      <c r="H391" s="3"/>
      <c r="J391" s="3"/>
      <c r="L391" s="3"/>
    </row>
    <row r="392" spans="6:12" ht="12.75">
      <c r="F392" s="1"/>
      <c r="H392" s="3"/>
      <c r="J392" s="3"/>
      <c r="L392" s="3"/>
    </row>
    <row r="393" spans="6:12" ht="12.75">
      <c r="F393" s="1"/>
      <c r="H393" s="3"/>
      <c r="J393" s="3"/>
      <c r="L393" s="3"/>
    </row>
    <row r="394" spans="6:12" ht="12.75">
      <c r="F394" s="1"/>
      <c r="H394" s="3"/>
      <c r="J394" s="3"/>
      <c r="L394" s="3"/>
    </row>
    <row r="395" spans="6:12" ht="12.75">
      <c r="F395" s="1"/>
      <c r="H395" s="3"/>
      <c r="J395" s="3"/>
      <c r="L395" s="3"/>
    </row>
    <row r="396" spans="6:12" ht="12.75">
      <c r="F396" s="1"/>
      <c r="H396" s="3"/>
      <c r="J396" s="3"/>
      <c r="L396" s="3"/>
    </row>
    <row r="397" spans="6:12" ht="12.75">
      <c r="F397" s="1"/>
      <c r="H397" s="3"/>
      <c r="J397" s="3"/>
      <c r="L397" s="3"/>
    </row>
    <row r="398" spans="6:12" ht="12.75">
      <c r="F398" s="1"/>
      <c r="H398" s="3"/>
      <c r="J398" s="3"/>
      <c r="L398" s="3"/>
    </row>
    <row r="399" spans="6:12" ht="12.75">
      <c r="F399" s="1"/>
      <c r="H399" s="3"/>
      <c r="J399" s="3"/>
      <c r="L399" s="3"/>
    </row>
    <row r="400" spans="6:12" ht="12.75">
      <c r="F400" s="1"/>
      <c r="H400" s="3"/>
      <c r="J400" s="3"/>
      <c r="L400" s="3"/>
    </row>
    <row r="401" spans="6:12" ht="12.75">
      <c r="F401" s="1"/>
      <c r="H401" s="3"/>
      <c r="J401" s="3"/>
      <c r="L401" s="3"/>
    </row>
    <row r="402" spans="6:12" ht="12.75">
      <c r="F402" s="1"/>
      <c r="H402" s="3"/>
      <c r="J402" s="3"/>
      <c r="L402" s="3"/>
    </row>
    <row r="403" spans="6:12" ht="12.75">
      <c r="F403" s="1"/>
      <c r="H403" s="3"/>
      <c r="J403" s="3"/>
      <c r="L403" s="3"/>
    </row>
    <row r="404" spans="6:12" ht="12.75">
      <c r="F404" s="1"/>
      <c r="H404" s="3"/>
      <c r="J404" s="3"/>
      <c r="L404" s="3"/>
    </row>
    <row r="405" spans="6:12" ht="12.75">
      <c r="F405" s="1"/>
      <c r="H405" s="3"/>
      <c r="J405" s="3"/>
      <c r="L405" s="3"/>
    </row>
    <row r="406" spans="6:12" ht="12.75">
      <c r="F406" s="1"/>
      <c r="H406" s="3"/>
      <c r="J406" s="3"/>
      <c r="L406" s="3"/>
    </row>
    <row r="407" spans="6:12" ht="12.75">
      <c r="F407" s="1"/>
      <c r="H407" s="3"/>
      <c r="J407" s="3"/>
      <c r="L407" s="3"/>
    </row>
    <row r="408" spans="6:12" ht="12.75">
      <c r="F408" s="1"/>
      <c r="H408" s="3"/>
      <c r="J408" s="3"/>
      <c r="L408" s="3"/>
    </row>
    <row r="409" spans="6:12" ht="12.75">
      <c r="F409" s="1"/>
      <c r="H409" s="3"/>
      <c r="J409" s="3"/>
      <c r="L409" s="3"/>
    </row>
    <row r="410" spans="6:12" ht="12.75">
      <c r="F410" s="1"/>
      <c r="H410" s="3"/>
      <c r="J410" s="3"/>
      <c r="L410" s="3"/>
    </row>
    <row r="411" spans="6:12" ht="12.75">
      <c r="F411" s="1"/>
      <c r="H411" s="3"/>
      <c r="J411" s="3"/>
      <c r="L411" s="3"/>
    </row>
    <row r="412" spans="6:12" ht="12.75">
      <c r="F412" s="1"/>
      <c r="H412" s="3"/>
      <c r="J412" s="3"/>
      <c r="L412" s="3"/>
    </row>
    <row r="413" spans="6:12" ht="12.75">
      <c r="F413" s="1"/>
      <c r="H413" s="3"/>
      <c r="J413" s="3"/>
      <c r="L413" s="3"/>
    </row>
    <row r="414" spans="6:12" ht="12.75">
      <c r="F414" s="1"/>
      <c r="H414" s="3"/>
      <c r="J414" s="3"/>
      <c r="L414" s="3"/>
    </row>
    <row r="415" spans="6:12" ht="12.75">
      <c r="F415" s="1"/>
      <c r="H415" s="3"/>
      <c r="J415" s="3"/>
      <c r="L415" s="3"/>
    </row>
    <row r="416" spans="6:12" ht="12.75">
      <c r="F416" s="1"/>
      <c r="H416" s="3"/>
      <c r="J416" s="3"/>
      <c r="L416" s="3"/>
    </row>
    <row r="417" spans="6:12" ht="12.75">
      <c r="F417" s="1"/>
      <c r="H417" s="3"/>
      <c r="J417" s="3"/>
      <c r="L417" s="3"/>
    </row>
    <row r="418" spans="6:12" ht="12.75">
      <c r="F418" s="1"/>
      <c r="H418" s="3"/>
      <c r="J418" s="3"/>
      <c r="L418" s="3"/>
    </row>
    <row r="419" spans="6:12" ht="12.75">
      <c r="F419" s="1"/>
      <c r="H419" s="3"/>
      <c r="J419" s="3"/>
      <c r="L419" s="3"/>
    </row>
    <row r="420" spans="6:12" ht="12.75">
      <c r="F420" s="1"/>
      <c r="H420" s="3"/>
      <c r="J420" s="3"/>
      <c r="L420" s="3"/>
    </row>
    <row r="421" spans="6:12" ht="12.75">
      <c r="F421" s="1"/>
      <c r="H421" s="3"/>
      <c r="J421" s="3"/>
      <c r="L421" s="3"/>
    </row>
    <row r="422" spans="6:12" ht="12.75">
      <c r="F422" s="1"/>
      <c r="H422" s="3"/>
      <c r="J422" s="3"/>
      <c r="L422" s="3"/>
    </row>
    <row r="423" spans="6:12" ht="12.75">
      <c r="F423" s="1"/>
      <c r="H423" s="3"/>
      <c r="J423" s="3"/>
      <c r="L423" s="3"/>
    </row>
    <row r="424" spans="6:12" ht="12.75">
      <c r="F424" s="1"/>
      <c r="H424" s="3"/>
      <c r="J424" s="3"/>
      <c r="L424" s="3"/>
    </row>
    <row r="425" spans="6:12" ht="12.75">
      <c r="F425" s="1"/>
      <c r="H425" s="3"/>
      <c r="J425" s="3"/>
      <c r="L425" s="3"/>
    </row>
    <row r="426" spans="6:12" ht="12.75">
      <c r="F426" s="1"/>
      <c r="H426" s="3"/>
      <c r="J426" s="3"/>
      <c r="L426" s="3"/>
    </row>
    <row r="427" spans="6:12" ht="12.75">
      <c r="F427" s="1"/>
      <c r="H427" s="3"/>
      <c r="J427" s="3"/>
      <c r="L427" s="3"/>
    </row>
    <row r="428" spans="6:12" ht="12.75">
      <c r="F428" s="1"/>
      <c r="H428" s="3"/>
      <c r="J428" s="3"/>
      <c r="L428" s="3"/>
    </row>
    <row r="429" spans="6:12" ht="12.75">
      <c r="F429" s="1"/>
      <c r="H429" s="3"/>
      <c r="J429" s="3"/>
      <c r="L429" s="3"/>
    </row>
    <row r="430" spans="6:12" ht="12.75">
      <c r="F430" s="1"/>
      <c r="H430" s="3"/>
      <c r="J430" s="3"/>
      <c r="L430" s="3"/>
    </row>
    <row r="431" spans="6:12" ht="12.75">
      <c r="F431" s="1"/>
      <c r="H431" s="3"/>
      <c r="J431" s="3"/>
      <c r="L431" s="3"/>
    </row>
    <row r="432" spans="6:12" ht="12.75">
      <c r="F432" s="1"/>
      <c r="H432" s="3"/>
      <c r="J432" s="3"/>
      <c r="L432" s="3"/>
    </row>
    <row r="433" spans="6:12" ht="12.75">
      <c r="F433" s="1"/>
      <c r="H433" s="3"/>
      <c r="J433" s="3"/>
      <c r="L433" s="3"/>
    </row>
    <row r="434" spans="6:12" ht="12.75">
      <c r="F434" s="1"/>
      <c r="H434" s="3"/>
      <c r="J434" s="3"/>
      <c r="L434" s="3"/>
    </row>
    <row r="435" spans="6:12" ht="12.75">
      <c r="F435" s="1"/>
      <c r="H435" s="3"/>
      <c r="J435" s="3"/>
      <c r="L435" s="3"/>
    </row>
    <row r="436" spans="6:12" ht="12.75">
      <c r="F436" s="1"/>
      <c r="H436" s="3"/>
      <c r="J436" s="3"/>
      <c r="L436" s="3"/>
    </row>
    <row r="437" spans="6:12" ht="12.75">
      <c r="F437" s="1"/>
      <c r="H437" s="3"/>
      <c r="J437" s="3"/>
      <c r="L437" s="3"/>
    </row>
    <row r="438" spans="6:12" ht="12.75">
      <c r="F438" s="1"/>
      <c r="H438" s="3"/>
      <c r="J438" s="3"/>
      <c r="L438" s="3"/>
    </row>
    <row r="439" spans="6:12" ht="12.75">
      <c r="F439" s="1"/>
      <c r="H439" s="3"/>
      <c r="J439" s="3"/>
      <c r="L439" s="3"/>
    </row>
    <row r="440" spans="6:12" ht="12.75">
      <c r="F440" s="1"/>
      <c r="H440" s="3"/>
      <c r="J440" s="3"/>
      <c r="L440" s="3"/>
    </row>
    <row r="441" spans="6:12" ht="12.75">
      <c r="F441" s="1"/>
      <c r="H441" s="3"/>
      <c r="J441" s="3"/>
      <c r="L441" s="3"/>
    </row>
    <row r="442" spans="6:12" ht="12.75">
      <c r="F442" s="1"/>
      <c r="H442" s="3"/>
      <c r="J442" s="3"/>
      <c r="L442" s="3"/>
    </row>
    <row r="443" spans="6:12" ht="12.75">
      <c r="F443" s="1"/>
      <c r="H443" s="3"/>
      <c r="J443" s="3"/>
      <c r="L443" s="3"/>
    </row>
    <row r="444" spans="6:12" ht="12.75">
      <c r="F444" s="1"/>
      <c r="H444" s="3"/>
      <c r="J444" s="3"/>
      <c r="L444" s="3"/>
    </row>
    <row r="445" spans="6:12" ht="12.75">
      <c r="F445" s="1"/>
      <c r="H445" s="3"/>
      <c r="J445" s="3"/>
      <c r="L445" s="3"/>
    </row>
    <row r="446" spans="6:12" ht="12.75">
      <c r="F446" s="1"/>
      <c r="H446" s="3"/>
      <c r="J446" s="3"/>
      <c r="L446" s="3"/>
    </row>
    <row r="447" spans="6:12" ht="12.75">
      <c r="F447" s="1"/>
      <c r="H447" s="3"/>
      <c r="J447" s="3"/>
      <c r="L447" s="3"/>
    </row>
    <row r="448" spans="6:12" ht="12.75">
      <c r="F448" s="1"/>
      <c r="H448" s="3"/>
      <c r="J448" s="3"/>
      <c r="L448" s="3"/>
    </row>
    <row r="449" spans="6:12" ht="12.75">
      <c r="F449" s="1"/>
      <c r="H449" s="3"/>
      <c r="J449" s="3"/>
      <c r="L449" s="3"/>
    </row>
    <row r="450" spans="6:12" ht="12.75">
      <c r="F450" s="1"/>
      <c r="H450" s="3"/>
      <c r="J450" s="3"/>
      <c r="L450" s="3"/>
    </row>
    <row r="451" spans="6:12" ht="12.75">
      <c r="F451" s="1"/>
      <c r="H451" s="3"/>
      <c r="J451" s="3"/>
      <c r="L451" s="3"/>
    </row>
    <row r="452" spans="6:12" ht="12.75">
      <c r="F452" s="1"/>
      <c r="H452" s="3"/>
      <c r="J452" s="3"/>
      <c r="L452" s="3"/>
    </row>
    <row r="453" spans="6:12" ht="12.75">
      <c r="F453" s="1"/>
      <c r="H453" s="3"/>
      <c r="J453" s="3"/>
      <c r="L453" s="3"/>
    </row>
    <row r="454" spans="6:12" ht="12.75">
      <c r="F454" s="1"/>
      <c r="H454" s="3"/>
      <c r="J454" s="3"/>
      <c r="L454" s="3"/>
    </row>
    <row r="455" spans="6:12" ht="12.75">
      <c r="F455" s="1"/>
      <c r="H455" s="3"/>
      <c r="J455" s="3"/>
      <c r="L455" s="3"/>
    </row>
    <row r="456" spans="6:12" ht="12.75">
      <c r="F456" s="1"/>
      <c r="H456" s="3"/>
      <c r="J456" s="3"/>
      <c r="L456" s="3"/>
    </row>
    <row r="457" spans="6:12" ht="12.75">
      <c r="F457" s="1"/>
      <c r="H457" s="3"/>
      <c r="J457" s="3"/>
      <c r="L457" s="3"/>
    </row>
    <row r="458" spans="6:12" ht="12.75">
      <c r="F458" s="1"/>
      <c r="H458" s="3"/>
      <c r="J458" s="3"/>
      <c r="L458" s="3"/>
    </row>
    <row r="459" spans="6:12" ht="12.75">
      <c r="F459" s="1"/>
      <c r="H459" s="3"/>
      <c r="J459" s="3"/>
      <c r="L459" s="3"/>
    </row>
    <row r="460" spans="6:12" ht="12.75">
      <c r="F460" s="1"/>
      <c r="H460" s="3"/>
      <c r="J460" s="3"/>
      <c r="L460" s="3"/>
    </row>
    <row r="461" spans="6:12" ht="12.75">
      <c r="F461" s="1"/>
      <c r="H461" s="3"/>
      <c r="J461" s="3"/>
      <c r="L461" s="3"/>
    </row>
    <row r="462" spans="6:12" ht="12.75">
      <c r="F462" s="1"/>
      <c r="H462" s="3"/>
      <c r="J462" s="3"/>
      <c r="L462" s="3"/>
    </row>
    <row r="463" spans="6:12" ht="12.75">
      <c r="F463" s="1"/>
      <c r="H463" s="3"/>
      <c r="J463" s="3"/>
      <c r="L463" s="3"/>
    </row>
    <row r="464" spans="6:12" ht="12.75">
      <c r="F464" s="1"/>
      <c r="H464" s="3"/>
      <c r="J464" s="3"/>
      <c r="L464" s="3"/>
    </row>
    <row r="465" spans="6:12" ht="12.75">
      <c r="F465" s="1"/>
      <c r="H465" s="3"/>
      <c r="J465" s="3"/>
      <c r="L465" s="3"/>
    </row>
    <row r="466" spans="6:12" ht="12.75">
      <c r="F466" s="1"/>
      <c r="H466" s="3"/>
      <c r="J466" s="3"/>
      <c r="L466" s="3"/>
    </row>
    <row r="467" spans="6:12" ht="12.75">
      <c r="F467" s="1"/>
      <c r="H467" s="3"/>
      <c r="J467" s="3"/>
      <c r="L467" s="3"/>
    </row>
    <row r="468" spans="6:12" ht="12.75">
      <c r="F468" s="1"/>
      <c r="H468" s="3"/>
      <c r="J468" s="3"/>
      <c r="L468" s="3"/>
    </row>
    <row r="469" spans="6:12" ht="12.75">
      <c r="F469" s="1"/>
      <c r="H469" s="3"/>
      <c r="J469" s="3"/>
      <c r="L469" s="3"/>
    </row>
    <row r="470" spans="6:12" ht="12.75">
      <c r="F470" s="1"/>
      <c r="H470" s="3"/>
      <c r="J470" s="3"/>
      <c r="L470" s="3"/>
    </row>
    <row r="471" spans="6:12" ht="12.75">
      <c r="F471" s="1"/>
      <c r="H471" s="3"/>
      <c r="J471" s="3"/>
      <c r="L471" s="3"/>
    </row>
    <row r="472" spans="6:12" ht="12.75">
      <c r="F472" s="1"/>
      <c r="H472" s="3"/>
      <c r="J472" s="3"/>
      <c r="L472" s="3"/>
    </row>
    <row r="473" spans="6:12" ht="12.75">
      <c r="F473" s="1"/>
      <c r="H473" s="3"/>
      <c r="J473" s="3"/>
      <c r="L473" s="3"/>
    </row>
    <row r="474" spans="6:12" ht="12.75">
      <c r="F474" s="1"/>
      <c r="H474" s="3"/>
      <c r="J474" s="3"/>
      <c r="L474" s="3"/>
    </row>
    <row r="475" spans="6:12" ht="12.75">
      <c r="F475" s="1"/>
      <c r="H475" s="3"/>
      <c r="J475" s="3"/>
      <c r="L475" s="3"/>
    </row>
    <row r="476" spans="6:12" ht="12.75">
      <c r="F476" s="1"/>
      <c r="H476" s="3"/>
      <c r="J476" s="3"/>
      <c r="L476" s="3"/>
    </row>
    <row r="477" spans="6:12" ht="12.75">
      <c r="F477" s="1"/>
      <c r="H477" s="3"/>
      <c r="J477" s="3"/>
      <c r="L477" s="3"/>
    </row>
    <row r="478" spans="6:12" ht="12.75">
      <c r="F478" s="1"/>
      <c r="H478" s="3"/>
      <c r="J478" s="3"/>
      <c r="L478" s="3"/>
    </row>
    <row r="479" spans="6:12" ht="12.75">
      <c r="F479" s="1"/>
      <c r="H479" s="3"/>
      <c r="J479" s="3"/>
      <c r="L479" s="3"/>
    </row>
    <row r="480" spans="6:12" ht="12.75">
      <c r="F480" s="1"/>
      <c r="H480" s="3"/>
      <c r="J480" s="3"/>
      <c r="L480" s="3"/>
    </row>
    <row r="481" spans="6:12" ht="12.75">
      <c r="F481" s="1"/>
      <c r="H481" s="3"/>
      <c r="J481" s="3"/>
      <c r="L481" s="3"/>
    </row>
    <row r="482" spans="6:12" ht="12.75">
      <c r="F482" s="1"/>
      <c r="H482" s="3"/>
      <c r="J482" s="3"/>
      <c r="L482" s="3"/>
    </row>
    <row r="483" spans="6:12" ht="12.75">
      <c r="F483" s="1"/>
      <c r="H483" s="3"/>
      <c r="J483" s="3"/>
      <c r="L483" s="3"/>
    </row>
    <row r="484" spans="6:12" ht="12.75">
      <c r="F484" s="1"/>
      <c r="H484" s="3"/>
      <c r="J484" s="3"/>
      <c r="L484" s="3"/>
    </row>
    <row r="485" spans="6:12" ht="12.75">
      <c r="F485" s="1"/>
      <c r="H485" s="3"/>
      <c r="J485" s="3"/>
      <c r="L485" s="3"/>
    </row>
    <row r="486" spans="6:12" ht="12.75">
      <c r="F486" s="1"/>
      <c r="H486" s="3"/>
      <c r="J486" s="3"/>
      <c r="L486" s="3"/>
    </row>
    <row r="487" spans="6:12" ht="12.75">
      <c r="F487" s="1"/>
      <c r="H487" s="3"/>
      <c r="J487" s="3"/>
      <c r="L487" s="3"/>
    </row>
    <row r="488" spans="6:12" ht="12.75">
      <c r="F488" s="1"/>
      <c r="H488" s="3"/>
      <c r="J488" s="3"/>
      <c r="L488" s="3"/>
    </row>
    <row r="489" spans="6:12" ht="12.75">
      <c r="F489" s="1"/>
      <c r="H489" s="3"/>
      <c r="J489" s="3"/>
      <c r="L489" s="3"/>
    </row>
    <row r="490" spans="6:12" ht="12.75">
      <c r="F490" s="1"/>
      <c r="H490" s="3"/>
      <c r="J490" s="3"/>
      <c r="L490" s="3"/>
    </row>
    <row r="491" spans="6:12" ht="12.75">
      <c r="F491" s="1"/>
      <c r="H491" s="3"/>
      <c r="J491" s="3"/>
      <c r="L491" s="3"/>
    </row>
    <row r="492" spans="6:12" ht="12.75">
      <c r="F492" s="1"/>
      <c r="H492" s="3"/>
      <c r="J492" s="3"/>
      <c r="L492" s="3"/>
    </row>
    <row r="493" spans="6:12" ht="12.75">
      <c r="F493" s="1"/>
      <c r="H493" s="3"/>
      <c r="J493" s="3"/>
      <c r="L493" s="3"/>
    </row>
    <row r="494" spans="6:12" ht="12.75">
      <c r="F494" s="1"/>
      <c r="H494" s="3"/>
      <c r="J494" s="3"/>
      <c r="L494" s="3"/>
    </row>
    <row r="495" spans="6:12" ht="12.75">
      <c r="F495" s="1"/>
      <c r="H495" s="3"/>
      <c r="J495" s="3"/>
      <c r="L495" s="3"/>
    </row>
    <row r="496" spans="6:12" ht="12.75">
      <c r="F496" s="1"/>
      <c r="H496" s="3"/>
      <c r="J496" s="3"/>
      <c r="L496" s="3"/>
    </row>
    <row r="497" spans="6:12" ht="12.75">
      <c r="F497" s="1"/>
      <c r="H497" s="3"/>
      <c r="J497" s="3"/>
      <c r="L497" s="3"/>
    </row>
    <row r="498" spans="6:12" ht="12.75">
      <c r="F498" s="1"/>
      <c r="H498" s="3"/>
      <c r="J498" s="3"/>
      <c r="L498" s="3"/>
    </row>
    <row r="499" spans="6:12" ht="12.75">
      <c r="F499" s="1"/>
      <c r="H499" s="3"/>
      <c r="J499" s="3"/>
      <c r="L499" s="3"/>
    </row>
    <row r="500" spans="6:12" ht="12.75">
      <c r="F500" s="1"/>
      <c r="H500" s="3"/>
      <c r="J500" s="3"/>
      <c r="L500" s="3"/>
    </row>
    <row r="501" spans="6:12" ht="12.75">
      <c r="F501" s="1"/>
      <c r="H501" s="3"/>
      <c r="J501" s="3"/>
      <c r="L501" s="3"/>
    </row>
    <row r="502" spans="6:12" ht="12.75">
      <c r="F502" s="1"/>
      <c r="H502" s="3"/>
      <c r="J502" s="3"/>
      <c r="L502" s="3"/>
    </row>
    <row r="503" spans="6:12" ht="12.75">
      <c r="F503" s="1"/>
      <c r="H503" s="3"/>
      <c r="J503" s="3"/>
      <c r="L503" s="3"/>
    </row>
    <row r="504" spans="6:12" ht="12.75">
      <c r="F504" s="1"/>
      <c r="H504" s="3"/>
      <c r="J504" s="3"/>
      <c r="L504" s="3"/>
    </row>
    <row r="505" spans="6:12" ht="12.75">
      <c r="F505" s="1"/>
      <c r="H505" s="3"/>
      <c r="J505" s="3"/>
      <c r="L505" s="3"/>
    </row>
    <row r="506" spans="6:12" ht="12.75">
      <c r="F506" s="1"/>
      <c r="H506" s="3"/>
      <c r="J506" s="3"/>
      <c r="L506" s="3"/>
    </row>
    <row r="507" spans="6:12" ht="12.75">
      <c r="F507" s="1"/>
      <c r="H507" s="3"/>
      <c r="J507" s="3"/>
      <c r="L507" s="3"/>
    </row>
    <row r="508" spans="6:12" ht="12.75">
      <c r="F508" s="1"/>
      <c r="H508" s="3"/>
      <c r="J508" s="3"/>
      <c r="L508" s="3"/>
    </row>
    <row r="509" spans="6:12" ht="12.75">
      <c r="F509" s="1"/>
      <c r="H509" s="3"/>
      <c r="J509" s="3"/>
      <c r="L509" s="3"/>
    </row>
    <row r="510" spans="6:12" ht="12.75">
      <c r="F510" s="1"/>
      <c r="H510" s="3"/>
      <c r="J510" s="3"/>
      <c r="L510" s="3"/>
    </row>
    <row r="511" spans="6:12" ht="12.75">
      <c r="F511" s="1"/>
      <c r="H511" s="3"/>
      <c r="J511" s="3"/>
      <c r="L511" s="3"/>
    </row>
    <row r="512" spans="6:12" ht="12.75">
      <c r="F512" s="1"/>
      <c r="H512" s="3"/>
      <c r="J512" s="3"/>
      <c r="L512" s="3"/>
    </row>
    <row r="513" spans="6:12" ht="12.75">
      <c r="F513" s="1"/>
      <c r="H513" s="3"/>
      <c r="J513" s="3"/>
      <c r="L513" s="3"/>
    </row>
    <row r="514" spans="6:12" ht="12.75">
      <c r="F514" s="1"/>
      <c r="H514" s="3"/>
      <c r="J514" s="3"/>
      <c r="L514" s="3"/>
    </row>
    <row r="515" spans="6:12" ht="12.75">
      <c r="F515" s="1"/>
      <c r="H515" s="3"/>
      <c r="J515" s="3"/>
      <c r="L515" s="3"/>
    </row>
    <row r="516" spans="6:12" ht="12.75">
      <c r="F516" s="1"/>
      <c r="H516" s="3"/>
      <c r="J516" s="3"/>
      <c r="L516" s="3"/>
    </row>
    <row r="517" spans="6:12" ht="12.75">
      <c r="F517" s="1"/>
      <c r="H517" s="3"/>
      <c r="J517" s="3"/>
      <c r="L517" s="3"/>
    </row>
    <row r="518" spans="6:12" ht="12.75">
      <c r="F518" s="1"/>
      <c r="H518" s="3"/>
      <c r="J518" s="3"/>
      <c r="L518" s="3"/>
    </row>
    <row r="519" spans="6:12" ht="12.75">
      <c r="F519" s="1"/>
      <c r="H519" s="3"/>
      <c r="J519" s="3"/>
      <c r="L519" s="3"/>
    </row>
    <row r="520" spans="6:12" ht="12.75">
      <c r="F520" s="1"/>
      <c r="H520" s="3"/>
      <c r="J520" s="3"/>
      <c r="L520" s="3"/>
    </row>
    <row r="521" spans="6:12" ht="12.75">
      <c r="F521" s="1"/>
      <c r="H521" s="3"/>
      <c r="J521" s="3"/>
      <c r="L521" s="3"/>
    </row>
    <row r="522" spans="6:12" ht="12.75">
      <c r="F522" s="1"/>
      <c r="H522" s="3"/>
      <c r="J522" s="3"/>
      <c r="L522" s="3"/>
    </row>
    <row r="523" spans="6:12" ht="12.75">
      <c r="F523" s="1"/>
      <c r="H523" s="3"/>
      <c r="J523" s="3"/>
      <c r="L523" s="3"/>
    </row>
    <row r="524" spans="6:12" ht="12.75">
      <c r="F524" s="1"/>
      <c r="H524" s="3"/>
      <c r="J524" s="3"/>
      <c r="L524" s="3"/>
    </row>
    <row r="525" spans="6:12" ht="12.75">
      <c r="F525" s="1"/>
      <c r="H525" s="3"/>
      <c r="J525" s="3"/>
      <c r="L525" s="3"/>
    </row>
    <row r="526" spans="6:12" ht="12.75">
      <c r="F526" s="1"/>
      <c r="H526" s="3"/>
      <c r="J526" s="3"/>
      <c r="L526" s="3"/>
    </row>
    <row r="527" spans="6:12" ht="12.75">
      <c r="F527" s="1"/>
      <c r="H527" s="3"/>
      <c r="J527" s="3"/>
      <c r="L527" s="3"/>
    </row>
    <row r="528" spans="6:12" ht="12.75">
      <c r="F528" s="1"/>
      <c r="H528" s="3"/>
      <c r="J528" s="3"/>
      <c r="L528" s="3"/>
    </row>
    <row r="529" spans="6:12" ht="12.75">
      <c r="F529" s="1"/>
      <c r="H529" s="3"/>
      <c r="J529" s="3"/>
      <c r="L529" s="3"/>
    </row>
    <row r="530" spans="6:12" ht="12.75">
      <c r="F530" s="1"/>
      <c r="H530" s="3"/>
      <c r="J530" s="3"/>
      <c r="L530" s="3"/>
    </row>
    <row r="531" spans="6:12" ht="12.75">
      <c r="F531" s="1"/>
      <c r="H531" s="3"/>
      <c r="J531" s="3"/>
      <c r="L531" s="3"/>
    </row>
    <row r="532" spans="6:12" ht="12.75">
      <c r="F532" s="1"/>
      <c r="H532" s="3"/>
      <c r="J532" s="3"/>
      <c r="L532" s="3"/>
    </row>
    <row r="533" spans="6:12" ht="12.75">
      <c r="F533" s="1"/>
      <c r="H533" s="3"/>
      <c r="J533" s="3"/>
      <c r="L533" s="3"/>
    </row>
    <row r="534" spans="6:12" ht="12.75">
      <c r="F534" s="1"/>
      <c r="H534" s="3"/>
      <c r="J534" s="3"/>
      <c r="L534" s="3"/>
    </row>
    <row r="535" spans="6:12" ht="12.75">
      <c r="F535" s="1"/>
      <c r="H535" s="3"/>
      <c r="J535" s="3"/>
      <c r="L535" s="3"/>
    </row>
    <row r="536" spans="6:12" ht="12.75">
      <c r="F536" s="1"/>
      <c r="H536" s="3"/>
      <c r="J536" s="3"/>
      <c r="L536" s="3"/>
    </row>
    <row r="537" spans="6:12" ht="12.75">
      <c r="F537" s="1"/>
      <c r="H537" s="3"/>
      <c r="J537" s="3"/>
      <c r="L537" s="3"/>
    </row>
    <row r="538" spans="6:12" ht="12.75">
      <c r="F538" s="1"/>
      <c r="H538" s="3"/>
      <c r="J538" s="3"/>
      <c r="L538" s="3"/>
    </row>
    <row r="539" spans="6:12" ht="12.75">
      <c r="F539" s="1"/>
      <c r="H539" s="3"/>
      <c r="J539" s="3"/>
      <c r="L539" s="3"/>
    </row>
    <row r="540" spans="6:12" ht="12.75">
      <c r="F540" s="1"/>
      <c r="H540" s="3"/>
      <c r="J540" s="3"/>
      <c r="L540" s="3"/>
    </row>
    <row r="541" spans="6:12" ht="12.75">
      <c r="F541" s="1"/>
      <c r="H541" s="3"/>
      <c r="J541" s="3"/>
      <c r="L541" s="3"/>
    </row>
    <row r="542" spans="6:12" ht="12.75">
      <c r="F542" s="1"/>
      <c r="H542" s="3"/>
      <c r="J542" s="3"/>
      <c r="L542" s="3"/>
    </row>
    <row r="543" spans="6:12" ht="12.75">
      <c r="F543" s="1"/>
      <c r="H543" s="3"/>
      <c r="J543" s="3"/>
      <c r="L543" s="3"/>
    </row>
    <row r="544" spans="6:12" ht="12.75">
      <c r="F544" s="1"/>
      <c r="H544" s="3"/>
      <c r="J544" s="3"/>
      <c r="L544" s="3"/>
    </row>
    <row r="545" spans="6:12" ht="12.75">
      <c r="F545" s="1"/>
      <c r="H545" s="3"/>
      <c r="J545" s="3"/>
      <c r="L545" s="3"/>
    </row>
    <row r="546" spans="6:12" ht="12.75">
      <c r="F546" s="1"/>
      <c r="H546" s="3"/>
      <c r="J546" s="3"/>
      <c r="L546" s="3"/>
    </row>
    <row r="547" spans="6:12" ht="12.75">
      <c r="F547" s="1"/>
      <c r="H547" s="3"/>
      <c r="J547" s="3"/>
      <c r="L547" s="3"/>
    </row>
    <row r="548" spans="6:12" ht="12.75">
      <c r="F548" s="1"/>
      <c r="H548" s="3"/>
      <c r="J548" s="3"/>
      <c r="L548" s="3"/>
    </row>
    <row r="549" spans="6:12" ht="12.75">
      <c r="F549" s="1"/>
      <c r="H549" s="3"/>
      <c r="J549" s="3"/>
      <c r="L549" s="3"/>
    </row>
    <row r="550" spans="6:12" ht="12.75">
      <c r="F550" s="1"/>
      <c r="H550" s="3"/>
      <c r="J550" s="3"/>
      <c r="L550" s="3"/>
    </row>
    <row r="551" spans="6:12" ht="12.75">
      <c r="F551" s="1"/>
      <c r="H551" s="3"/>
      <c r="J551" s="3"/>
      <c r="L551" s="3"/>
    </row>
    <row r="552" spans="6:12" ht="12.75">
      <c r="F552" s="1"/>
      <c r="H552" s="3"/>
      <c r="J552" s="3"/>
      <c r="L552" s="3"/>
    </row>
    <row r="553" spans="6:12" ht="12.75">
      <c r="F553" s="1"/>
      <c r="H553" s="3"/>
      <c r="J553" s="3"/>
      <c r="L553" s="3"/>
    </row>
    <row r="554" spans="6:12" ht="12.75">
      <c r="F554" s="1"/>
      <c r="H554" s="3"/>
      <c r="J554" s="3"/>
      <c r="L554" s="3"/>
    </row>
    <row r="555" spans="6:12" ht="12.75">
      <c r="F555" s="1"/>
      <c r="H555" s="3"/>
      <c r="J555" s="3"/>
      <c r="L555" s="3"/>
    </row>
    <row r="556" spans="6:12" ht="12.75">
      <c r="F556" s="1"/>
      <c r="H556" s="3"/>
      <c r="J556" s="3"/>
      <c r="L556" s="3"/>
    </row>
    <row r="557" spans="6:12" ht="12.75">
      <c r="F557" s="1"/>
      <c r="H557" s="3"/>
      <c r="J557" s="3"/>
      <c r="L557" s="3"/>
    </row>
    <row r="558" spans="6:12" ht="12.75">
      <c r="F558" s="1"/>
      <c r="H558" s="3"/>
      <c r="J558" s="3"/>
      <c r="L558" s="3"/>
    </row>
    <row r="559" spans="6:12" ht="12.75">
      <c r="F559" s="1"/>
      <c r="H559" s="3"/>
      <c r="J559" s="3"/>
      <c r="L559" s="3"/>
    </row>
    <row r="560" spans="6:12" ht="12.75">
      <c r="F560" s="1"/>
      <c r="H560" s="3"/>
      <c r="J560" s="3"/>
      <c r="L560" s="3"/>
    </row>
    <row r="561" spans="6:12" ht="12.75">
      <c r="F561" s="1"/>
      <c r="H561" s="3"/>
      <c r="J561" s="3"/>
      <c r="L561" s="3"/>
    </row>
    <row r="562" spans="6:12" ht="12.75">
      <c r="F562" s="1"/>
      <c r="H562" s="3"/>
      <c r="J562" s="3"/>
      <c r="L562" s="3"/>
    </row>
    <row r="563" spans="6:12" ht="12.75">
      <c r="F563" s="1"/>
      <c r="H563" s="3"/>
      <c r="J563" s="3"/>
      <c r="L563" s="3"/>
    </row>
    <row r="564" spans="6:12" ht="12.75">
      <c r="F564" s="1"/>
      <c r="H564" s="3"/>
      <c r="J564" s="3"/>
      <c r="L564" s="3"/>
    </row>
    <row r="565" spans="6:12" ht="12.75">
      <c r="F565" s="1"/>
      <c r="H565" s="3"/>
      <c r="J565" s="3"/>
      <c r="L565" s="3"/>
    </row>
    <row r="566" spans="6:12" ht="12.75">
      <c r="F566" s="1"/>
      <c r="H566" s="3"/>
      <c r="J566" s="3"/>
      <c r="L566" s="3"/>
    </row>
    <row r="567" spans="6:12" ht="12.75">
      <c r="F567" s="1"/>
      <c r="H567" s="3"/>
      <c r="J567" s="3"/>
      <c r="L567" s="3"/>
    </row>
    <row r="568" spans="6:12" ht="12.75">
      <c r="F568" s="1"/>
      <c r="H568" s="3"/>
      <c r="J568" s="3"/>
      <c r="L568" s="3"/>
    </row>
    <row r="569" spans="6:12" ht="12.75">
      <c r="F569" s="1"/>
      <c r="H569" s="3"/>
      <c r="J569" s="3"/>
      <c r="L569" s="3"/>
    </row>
    <row r="570" spans="6:12" ht="12.75">
      <c r="F570" s="1"/>
      <c r="H570" s="3"/>
      <c r="J570" s="3"/>
      <c r="L570" s="3"/>
    </row>
    <row r="571" spans="6:12" ht="12.75">
      <c r="F571" s="1"/>
      <c r="H571" s="3"/>
      <c r="J571" s="3"/>
      <c r="L571" s="3"/>
    </row>
    <row r="572" spans="6:12" ht="12.75">
      <c r="F572" s="1"/>
      <c r="H572" s="3"/>
      <c r="J572" s="3"/>
      <c r="L572" s="3"/>
    </row>
    <row r="573" spans="6:12" ht="12.75">
      <c r="F573" s="1"/>
      <c r="H573" s="3"/>
      <c r="J573" s="3"/>
      <c r="L573" s="3"/>
    </row>
    <row r="574" spans="6:12" ht="12.75">
      <c r="F574" s="1"/>
      <c r="H574" s="3"/>
      <c r="J574" s="3"/>
      <c r="L574" s="3"/>
    </row>
    <row r="575" spans="6:12" ht="12.75">
      <c r="F575" s="1"/>
      <c r="H575" s="3"/>
      <c r="J575" s="3"/>
      <c r="L575" s="3"/>
    </row>
    <row r="576" spans="6:12" ht="12.75">
      <c r="F576" s="1"/>
      <c r="H576" s="3"/>
      <c r="J576" s="3"/>
      <c r="L576" s="3"/>
    </row>
    <row r="577" spans="6:12" ht="12.75">
      <c r="F577" s="1"/>
      <c r="H577" s="3"/>
      <c r="J577" s="3"/>
      <c r="L577" s="3"/>
    </row>
    <row r="578" spans="6:12" ht="12.75">
      <c r="F578" s="1"/>
      <c r="H578" s="3"/>
      <c r="J578" s="3"/>
      <c r="L578" s="3"/>
    </row>
    <row r="579" spans="6:12" ht="12.75">
      <c r="F579" s="1"/>
      <c r="H579" s="3"/>
      <c r="J579" s="3"/>
      <c r="L579" s="3"/>
    </row>
    <row r="580" spans="6:12" ht="12.75">
      <c r="F580" s="1"/>
      <c r="H580" s="3"/>
      <c r="J580" s="3"/>
      <c r="L580" s="3"/>
    </row>
    <row r="581" spans="6:12" ht="12.75">
      <c r="F581" s="1"/>
      <c r="H581" s="3"/>
      <c r="J581" s="3"/>
      <c r="L581" s="3"/>
    </row>
    <row r="582" spans="6:12" ht="12.75">
      <c r="F582" s="1"/>
      <c r="H582" s="3"/>
      <c r="J582" s="3"/>
      <c r="L582" s="3"/>
    </row>
    <row r="583" spans="6:12" ht="12.75">
      <c r="F583" s="1"/>
      <c r="H583" s="3"/>
      <c r="J583" s="3"/>
      <c r="L583" s="3"/>
    </row>
    <row r="584" spans="6:12" ht="12.75">
      <c r="F584" s="1"/>
      <c r="H584" s="3"/>
      <c r="J584" s="3"/>
      <c r="L584" s="3"/>
    </row>
    <row r="585" spans="6:12" ht="12.75">
      <c r="F585" s="1"/>
      <c r="H585" s="3"/>
      <c r="J585" s="3"/>
      <c r="L585" s="3"/>
    </row>
    <row r="586" spans="6:12" ht="12.75">
      <c r="F586" s="1"/>
      <c r="H586" s="3"/>
      <c r="J586" s="3"/>
      <c r="L586" s="3"/>
    </row>
    <row r="587" spans="6:12" ht="12.75">
      <c r="F587" s="1"/>
      <c r="H587" s="3"/>
      <c r="J587" s="3"/>
      <c r="L587" s="3"/>
    </row>
    <row r="588" spans="6:12" ht="12.75">
      <c r="F588" s="1"/>
      <c r="H588" s="3"/>
      <c r="J588" s="3"/>
      <c r="L588" s="3"/>
    </row>
    <row r="589" spans="6:12" ht="12.75">
      <c r="F589" s="1"/>
      <c r="H589" s="3"/>
      <c r="J589" s="3"/>
      <c r="L589" s="3"/>
    </row>
    <row r="590" spans="6:12" ht="12.75">
      <c r="F590" s="1"/>
      <c r="H590" s="3"/>
      <c r="J590" s="3"/>
      <c r="L590" s="3"/>
    </row>
    <row r="591" spans="6:12" ht="12.75">
      <c r="F591" s="1"/>
      <c r="H591" s="3"/>
      <c r="J591" s="3"/>
      <c r="L591" s="3"/>
    </row>
    <row r="592" spans="6:12" ht="12.75">
      <c r="F592" s="1"/>
      <c r="H592" s="3"/>
      <c r="J592" s="3"/>
      <c r="L592" s="3"/>
    </row>
    <row r="593" spans="6:12" ht="12.75">
      <c r="F593" s="1"/>
      <c r="H593" s="3"/>
      <c r="J593" s="3"/>
      <c r="L593" s="3"/>
    </row>
    <row r="594" spans="6:12" ht="12.75">
      <c r="F594" s="1"/>
      <c r="H594" s="3"/>
      <c r="J594" s="3"/>
      <c r="L594" s="3"/>
    </row>
    <row r="595" spans="6:12" ht="12.75">
      <c r="F595" s="1"/>
      <c r="H595" s="3"/>
      <c r="J595" s="3"/>
      <c r="L595" s="3"/>
    </row>
    <row r="596" spans="6:12" ht="12.75">
      <c r="F596" s="1"/>
      <c r="H596" s="3"/>
      <c r="J596" s="3"/>
      <c r="L596" s="3"/>
    </row>
    <row r="597" spans="6:12" ht="12.75">
      <c r="F597" s="1"/>
      <c r="H597" s="3"/>
      <c r="J597" s="3"/>
      <c r="L597" s="3"/>
    </row>
    <row r="598" spans="6:12" ht="12.75">
      <c r="F598" s="1"/>
      <c r="H598" s="3"/>
      <c r="J598" s="3"/>
      <c r="L598" s="3"/>
    </row>
    <row r="599" spans="6:12" ht="12.75">
      <c r="F599" s="1"/>
      <c r="H599" s="3"/>
      <c r="J599" s="3"/>
      <c r="L599" s="3"/>
    </row>
    <row r="600" spans="6:12" ht="12.75">
      <c r="F600" s="1"/>
      <c r="H600" s="3"/>
      <c r="J600" s="3"/>
      <c r="L600" s="3"/>
    </row>
    <row r="601" spans="6:12" ht="12.75">
      <c r="F601" s="1"/>
      <c r="H601" s="3"/>
      <c r="J601" s="3"/>
      <c r="L601" s="3"/>
    </row>
    <row r="602" spans="6:12" ht="12.75">
      <c r="F602" s="1"/>
      <c r="H602" s="3"/>
      <c r="J602" s="3"/>
      <c r="L602" s="3"/>
    </row>
    <row r="603" spans="6:12" ht="12.75">
      <c r="F603" s="1"/>
      <c r="H603" s="3"/>
      <c r="J603" s="3"/>
      <c r="L603" s="3"/>
    </row>
    <row r="604" spans="6:12" ht="12.75">
      <c r="F604" s="1"/>
      <c r="H604" s="3"/>
      <c r="J604" s="3"/>
      <c r="L604" s="3"/>
    </row>
    <row r="605" spans="6:12" ht="12.75">
      <c r="F605" s="1"/>
      <c r="H605" s="3"/>
      <c r="J605" s="3"/>
      <c r="L605" s="3"/>
    </row>
    <row r="606" spans="6:12" ht="12.75">
      <c r="F606" s="1"/>
      <c r="H606" s="3"/>
      <c r="J606" s="3"/>
      <c r="L606" s="3"/>
    </row>
    <row r="607" spans="6:12" ht="12.75">
      <c r="F607" s="1"/>
      <c r="H607" s="3"/>
      <c r="J607" s="3"/>
      <c r="L607" s="3"/>
    </row>
    <row r="608" spans="6:12" ht="12.75">
      <c r="F608" s="1"/>
      <c r="H608" s="3"/>
      <c r="J608" s="3"/>
      <c r="L608" s="3"/>
    </row>
    <row r="609" spans="6:12" ht="12.75">
      <c r="F609" s="1"/>
      <c r="H609" s="3"/>
      <c r="J609" s="3"/>
      <c r="L609" s="3"/>
    </row>
    <row r="610" spans="6:12" ht="12.75">
      <c r="F610" s="1"/>
      <c r="H610" s="3"/>
      <c r="J610" s="3"/>
      <c r="L610" s="3"/>
    </row>
    <row r="611" spans="6:12" ht="12.75">
      <c r="F611" s="1"/>
      <c r="H611" s="3"/>
      <c r="J611" s="3"/>
      <c r="L611" s="3"/>
    </row>
    <row r="612" spans="6:12" ht="12.75">
      <c r="F612" s="1"/>
      <c r="H612" s="3"/>
      <c r="J612" s="3"/>
      <c r="L612" s="3"/>
    </row>
    <row r="613" spans="6:12" ht="12.75">
      <c r="F613" s="1"/>
      <c r="H613" s="3"/>
      <c r="J613" s="3"/>
      <c r="L613" s="3"/>
    </row>
    <row r="614" spans="6:12" ht="12.75">
      <c r="F614" s="1"/>
      <c r="H614" s="3"/>
      <c r="J614" s="3"/>
      <c r="L614" s="3"/>
    </row>
    <row r="615" spans="6:12" ht="12.75">
      <c r="F615" s="1"/>
      <c r="H615" s="3"/>
      <c r="J615" s="3"/>
      <c r="L615" s="3"/>
    </row>
    <row r="616" spans="6:12" ht="12.75">
      <c r="F616" s="1"/>
      <c r="H616" s="3"/>
      <c r="J616" s="3"/>
      <c r="L616" s="3"/>
    </row>
    <row r="617" spans="6:12" ht="12.75">
      <c r="F617" s="1"/>
      <c r="H617" s="3"/>
      <c r="J617" s="3"/>
      <c r="L617" s="3"/>
    </row>
    <row r="618" spans="6:12" ht="12.75">
      <c r="F618" s="1"/>
      <c r="H618" s="3"/>
      <c r="J618" s="3"/>
      <c r="L618" s="3"/>
    </row>
    <row r="619" spans="6:12" ht="12.75">
      <c r="F619" s="1"/>
      <c r="H619" s="3"/>
      <c r="J619" s="3"/>
      <c r="L619" s="3"/>
    </row>
    <row r="620" spans="6:12" ht="12.75">
      <c r="F620" s="1"/>
      <c r="H620" s="3"/>
      <c r="J620" s="3"/>
      <c r="L620" s="3"/>
    </row>
    <row r="621" spans="6:12" ht="12.75">
      <c r="F621" s="1"/>
      <c r="H621" s="3"/>
      <c r="J621" s="3"/>
      <c r="L621" s="3"/>
    </row>
    <row r="622" spans="6:12" ht="12.75">
      <c r="F622" s="1"/>
      <c r="H622" s="3"/>
      <c r="J622" s="3"/>
      <c r="L622" s="3"/>
    </row>
    <row r="623" spans="6:12" ht="12.75">
      <c r="F623" s="1"/>
      <c r="H623" s="3"/>
      <c r="J623" s="3"/>
      <c r="L623" s="3"/>
    </row>
    <row r="624" spans="6:12" ht="12.75">
      <c r="F624" s="1"/>
      <c r="H624" s="3"/>
      <c r="J624" s="3"/>
      <c r="L624" s="3"/>
    </row>
    <row r="625" spans="6:12" ht="12.75">
      <c r="F625" s="1"/>
      <c r="H625" s="3"/>
      <c r="J625" s="3"/>
      <c r="L625" s="3"/>
    </row>
    <row r="626" spans="6:12" ht="12.75">
      <c r="F626" s="1"/>
      <c r="H626" s="3"/>
      <c r="J626" s="3"/>
      <c r="L626" s="3"/>
    </row>
    <row r="627" spans="6:12" ht="12.75">
      <c r="F627" s="1"/>
      <c r="H627" s="3"/>
      <c r="J627" s="3"/>
      <c r="L627" s="3"/>
    </row>
    <row r="628" spans="6:12" ht="12.75">
      <c r="F628" s="1"/>
      <c r="H628" s="3"/>
      <c r="J628" s="3"/>
      <c r="L628" s="3"/>
    </row>
    <row r="629" spans="6:12" ht="12.75">
      <c r="F629" s="1"/>
      <c r="H629" s="3"/>
      <c r="J629" s="3"/>
      <c r="L629" s="3"/>
    </row>
    <row r="630" spans="6:12" ht="12.75">
      <c r="F630" s="1"/>
      <c r="H630" s="3"/>
      <c r="J630" s="3"/>
      <c r="L630" s="3"/>
    </row>
    <row r="631" spans="6:12" ht="12.75">
      <c r="F631" s="1"/>
      <c r="H631" s="3"/>
      <c r="J631" s="3"/>
      <c r="L631" s="3"/>
    </row>
    <row r="632" spans="6:12" ht="12.75">
      <c r="F632" s="1"/>
      <c r="H632" s="3"/>
      <c r="J632" s="3"/>
      <c r="L632" s="3"/>
    </row>
    <row r="633" spans="6:12" ht="12.75">
      <c r="F633" s="1"/>
      <c r="H633" s="3"/>
      <c r="J633" s="3"/>
      <c r="L633" s="3"/>
    </row>
    <row r="634" spans="6:12" ht="12.75">
      <c r="F634" s="1"/>
      <c r="H634" s="3"/>
      <c r="J634" s="3"/>
      <c r="L634" s="3"/>
    </row>
    <row r="635" spans="6:12" ht="12.75">
      <c r="F635" s="1"/>
      <c r="H635" s="3"/>
      <c r="J635" s="3"/>
      <c r="L635" s="3"/>
    </row>
    <row r="636" spans="6:12" ht="12.75">
      <c r="F636" s="1"/>
      <c r="H636" s="3"/>
      <c r="J636" s="3"/>
      <c r="L636" s="3"/>
    </row>
    <row r="637" spans="6:12" ht="12.75">
      <c r="F637" s="1"/>
      <c r="H637" s="3"/>
      <c r="J637" s="3"/>
      <c r="L637" s="3"/>
    </row>
    <row r="638" spans="6:12" ht="12.75">
      <c r="F638" s="1"/>
      <c r="H638" s="3"/>
      <c r="J638" s="3"/>
      <c r="L638" s="3"/>
    </row>
    <row r="639" spans="6:12" ht="12.75">
      <c r="F639" s="1"/>
      <c r="H639" s="3"/>
      <c r="J639" s="3"/>
      <c r="L639" s="3"/>
    </row>
    <row r="640" spans="6:12" ht="12.75">
      <c r="F640" s="1"/>
      <c r="H640" s="3"/>
      <c r="J640" s="3"/>
      <c r="L640" s="3"/>
    </row>
    <row r="641" spans="6:12" ht="12.75">
      <c r="F641" s="1"/>
      <c r="H641" s="3"/>
      <c r="J641" s="3"/>
      <c r="L641" s="3"/>
    </row>
    <row r="642" spans="6:12" ht="12.75">
      <c r="F642" s="1"/>
      <c r="H642" s="3"/>
      <c r="J642" s="3"/>
      <c r="L642" s="3"/>
    </row>
    <row r="643" spans="6:12" ht="12.75">
      <c r="F643" s="1"/>
      <c r="H643" s="3"/>
      <c r="J643" s="3"/>
      <c r="L643" s="3"/>
    </row>
    <row r="644" spans="6:12" ht="12.75">
      <c r="F644" s="1"/>
      <c r="H644" s="3"/>
      <c r="J644" s="3"/>
      <c r="L644" s="3"/>
    </row>
    <row r="645" spans="6:12" ht="12.75">
      <c r="F645" s="1"/>
      <c r="H645" s="3"/>
      <c r="J645" s="3"/>
      <c r="L645" s="3"/>
    </row>
    <row r="646" spans="6:12" ht="12.75">
      <c r="F646" s="1"/>
      <c r="H646" s="3"/>
      <c r="J646" s="3"/>
      <c r="L646" s="3"/>
    </row>
    <row r="647" spans="6:12" ht="12.75">
      <c r="F647" s="1"/>
      <c r="H647" s="3"/>
      <c r="J647" s="3"/>
      <c r="L647" s="3"/>
    </row>
    <row r="648" spans="6:12" ht="12.75">
      <c r="F648" s="1"/>
      <c r="H648" s="3"/>
      <c r="J648" s="3"/>
      <c r="L648" s="3"/>
    </row>
    <row r="649" spans="6:12" ht="12.75">
      <c r="F649" s="1"/>
      <c r="H649" s="3"/>
      <c r="J649" s="3"/>
      <c r="L649" s="3"/>
    </row>
    <row r="650" spans="6:12" ht="12.75">
      <c r="F650" s="1"/>
      <c r="H650" s="3"/>
      <c r="J650" s="3"/>
      <c r="L650" s="3"/>
    </row>
    <row r="651" spans="6:12" ht="12.75">
      <c r="F651" s="1"/>
      <c r="H651" s="3"/>
      <c r="J651" s="3"/>
      <c r="L651" s="3"/>
    </row>
    <row r="652" spans="6:12" ht="12.75">
      <c r="F652" s="1"/>
      <c r="H652" s="3"/>
      <c r="J652" s="3"/>
      <c r="L652" s="3"/>
    </row>
    <row r="653" spans="6:12" ht="12.75">
      <c r="F653" s="1"/>
      <c r="H653" s="3"/>
      <c r="J653" s="3"/>
      <c r="L653" s="3"/>
    </row>
    <row r="654" spans="6:12" ht="12.75">
      <c r="F654" s="1"/>
      <c r="H654" s="3"/>
      <c r="J654" s="3"/>
      <c r="L654" s="3"/>
    </row>
    <row r="655" spans="6:12" ht="12.75">
      <c r="F655" s="1"/>
      <c r="H655" s="3"/>
      <c r="J655" s="3"/>
      <c r="L655" s="3"/>
    </row>
    <row r="656" spans="6:12" ht="12.75">
      <c r="F656" s="1"/>
      <c r="H656" s="3"/>
      <c r="J656" s="3"/>
      <c r="L656" s="3"/>
    </row>
    <row r="657" spans="6:12" ht="12.75">
      <c r="F657" s="1"/>
      <c r="H657" s="3"/>
      <c r="J657" s="3"/>
      <c r="L657" s="3"/>
    </row>
    <row r="658" spans="6:12" ht="12.75">
      <c r="F658" s="1"/>
      <c r="H658" s="3"/>
      <c r="J658" s="3"/>
      <c r="L658" s="3"/>
    </row>
    <row r="659" spans="6:12" ht="12.75">
      <c r="F659" s="1"/>
      <c r="H659" s="3"/>
      <c r="J659" s="3"/>
      <c r="L659" s="3"/>
    </row>
    <row r="660" spans="6:12" ht="12.75">
      <c r="F660" s="1"/>
      <c r="H660" s="3"/>
      <c r="J660" s="3"/>
      <c r="L660" s="3"/>
    </row>
    <row r="661" spans="6:12" ht="12.75">
      <c r="F661" s="1"/>
      <c r="H661" s="3"/>
      <c r="J661" s="3"/>
      <c r="L661" s="3"/>
    </row>
    <row r="662" spans="6:12" ht="12.75">
      <c r="F662" s="1"/>
      <c r="H662" s="3"/>
      <c r="J662" s="3"/>
      <c r="L662" s="3"/>
    </row>
    <row r="663" spans="6:12" ht="12.75">
      <c r="F663" s="1"/>
      <c r="H663" s="3"/>
      <c r="J663" s="3"/>
      <c r="L663" s="3"/>
    </row>
    <row r="664" spans="6:12" ht="12.75">
      <c r="F664" s="1"/>
      <c r="H664" s="3"/>
      <c r="J664" s="3"/>
      <c r="L664" s="3"/>
    </row>
    <row r="665" spans="6:12" ht="12.75">
      <c r="F665" s="1"/>
      <c r="H665" s="3"/>
      <c r="J665" s="3"/>
      <c r="L665" s="3"/>
    </row>
    <row r="666" spans="6:12" ht="12.75">
      <c r="F666" s="1"/>
      <c r="H666" s="3"/>
      <c r="J666" s="3"/>
      <c r="L666" s="3"/>
    </row>
    <row r="667" spans="6:12" ht="12.75">
      <c r="F667" s="1"/>
      <c r="H667" s="3"/>
      <c r="J667" s="3"/>
      <c r="L667" s="3"/>
    </row>
    <row r="668" spans="6:12" ht="12.75">
      <c r="F668" s="1"/>
      <c r="H668" s="3"/>
      <c r="J668" s="3"/>
      <c r="L668" s="3"/>
    </row>
    <row r="669" spans="6:12" ht="12.75">
      <c r="F669" s="1"/>
      <c r="H669" s="3"/>
      <c r="J669" s="3"/>
      <c r="L669" s="3"/>
    </row>
    <row r="670" spans="6:12" ht="12.75">
      <c r="F670" s="1"/>
      <c r="H670" s="3"/>
      <c r="J670" s="3"/>
      <c r="L670" s="3"/>
    </row>
    <row r="671" spans="6:12" ht="12.75">
      <c r="F671" s="1"/>
      <c r="H671" s="3"/>
      <c r="J671" s="3"/>
      <c r="L671" s="3"/>
    </row>
    <row r="672" spans="6:12" ht="12.75">
      <c r="F672" s="1"/>
      <c r="H672" s="3"/>
      <c r="J672" s="3"/>
      <c r="L672" s="3"/>
    </row>
    <row r="673" spans="6:12" ht="12.75">
      <c r="F673" s="1"/>
      <c r="H673" s="3"/>
      <c r="J673" s="3"/>
      <c r="L673" s="3"/>
    </row>
    <row r="674" spans="6:12" ht="12.75">
      <c r="F674" s="1"/>
      <c r="H674" s="3"/>
      <c r="J674" s="3"/>
      <c r="L674" s="3"/>
    </row>
    <row r="675" spans="6:12" ht="12.75">
      <c r="F675" s="1"/>
      <c r="H675" s="3"/>
      <c r="J675" s="3"/>
      <c r="L675" s="3"/>
    </row>
    <row r="676" spans="6:12" ht="12.75">
      <c r="F676" s="1"/>
      <c r="H676" s="3"/>
      <c r="J676" s="3"/>
      <c r="L676" s="3"/>
    </row>
    <row r="677" spans="6:12" ht="12.75">
      <c r="F677" s="1"/>
      <c r="H677" s="3"/>
      <c r="J677" s="3"/>
      <c r="L677" s="3"/>
    </row>
    <row r="678" spans="6:12" ht="12.75">
      <c r="F678" s="1"/>
      <c r="H678" s="3"/>
      <c r="J678" s="3"/>
      <c r="L678" s="3"/>
    </row>
    <row r="679" spans="6:12" ht="12.75">
      <c r="F679" s="1"/>
      <c r="H679" s="3"/>
      <c r="J679" s="3"/>
      <c r="L679" s="3"/>
    </row>
    <row r="680" spans="6:12" ht="12.75">
      <c r="F680" s="1"/>
      <c r="H680" s="3"/>
      <c r="J680" s="3"/>
      <c r="L680" s="3"/>
    </row>
    <row r="681" spans="6:12" ht="12.75">
      <c r="F681" s="1"/>
      <c r="H681" s="3"/>
      <c r="J681" s="3"/>
      <c r="L681" s="3"/>
    </row>
    <row r="682" spans="6:12" ht="12.75">
      <c r="F682" s="1"/>
      <c r="H682" s="3"/>
      <c r="J682" s="3"/>
      <c r="L682" s="3"/>
    </row>
    <row r="683" spans="6:12" ht="12.75">
      <c r="F683" s="1"/>
      <c r="H683" s="3"/>
      <c r="J683" s="3"/>
      <c r="L683" s="3"/>
    </row>
    <row r="684" spans="6:12" ht="12.75">
      <c r="F684" s="1"/>
      <c r="H684" s="3"/>
      <c r="J684" s="3"/>
      <c r="L684" s="3"/>
    </row>
    <row r="685" spans="6:12" ht="12.75">
      <c r="F685" s="1"/>
      <c r="H685" s="3"/>
      <c r="J685" s="3"/>
      <c r="L685" s="3"/>
    </row>
    <row r="686" spans="6:12" ht="12.75">
      <c r="F686" s="1"/>
      <c r="H686" s="3"/>
      <c r="J686" s="3"/>
      <c r="L686" s="3"/>
    </row>
    <row r="687" spans="6:12" ht="12.75">
      <c r="F687" s="1"/>
      <c r="H687" s="3"/>
      <c r="J687" s="3"/>
      <c r="L687" s="3"/>
    </row>
    <row r="688" spans="6:12" ht="12.75">
      <c r="F688" s="1"/>
      <c r="H688" s="3"/>
      <c r="J688" s="3"/>
      <c r="L688" s="3"/>
    </row>
    <row r="689" spans="6:12" ht="12.75">
      <c r="F689" s="1"/>
      <c r="H689" s="3"/>
      <c r="J689" s="3"/>
      <c r="L689" s="3"/>
    </row>
    <row r="690" spans="6:12" ht="12.75">
      <c r="F690" s="1"/>
      <c r="H690" s="3"/>
      <c r="J690" s="3"/>
      <c r="L690" s="3"/>
    </row>
    <row r="691" spans="6:12" ht="12.75">
      <c r="F691" s="1"/>
      <c r="H691" s="3"/>
      <c r="J691" s="3"/>
      <c r="L691" s="3"/>
    </row>
    <row r="692" spans="6:12" ht="12.75">
      <c r="F692" s="1"/>
      <c r="H692" s="3"/>
      <c r="J692" s="3"/>
      <c r="L692" s="3"/>
    </row>
    <row r="693" spans="6:12" ht="12.75">
      <c r="F693" s="1"/>
      <c r="H693" s="3"/>
      <c r="J693" s="3"/>
      <c r="L693" s="3"/>
    </row>
    <row r="694" spans="6:12" ht="12.75">
      <c r="F694" s="1"/>
      <c r="H694" s="3"/>
      <c r="J694" s="3"/>
      <c r="L694" s="3"/>
    </row>
    <row r="695" spans="6:12" ht="12.75">
      <c r="F695" s="1"/>
      <c r="H695" s="3"/>
      <c r="J695" s="3"/>
      <c r="L695" s="3"/>
    </row>
    <row r="696" spans="6:12" ht="12.75">
      <c r="F696" s="1"/>
      <c r="H696" s="3"/>
      <c r="J696" s="3"/>
      <c r="L696" s="3"/>
    </row>
    <row r="697" spans="6:12" ht="12.75">
      <c r="F697" s="1"/>
      <c r="H697" s="3"/>
      <c r="J697" s="3"/>
      <c r="L697" s="3"/>
    </row>
    <row r="698" spans="6:12" ht="12.75">
      <c r="F698" s="1"/>
      <c r="H698" s="3"/>
      <c r="J698" s="3"/>
      <c r="L698" s="3"/>
    </row>
    <row r="699" spans="6:12" ht="12.75">
      <c r="F699" s="1"/>
      <c r="H699" s="3"/>
      <c r="J699" s="3"/>
      <c r="L699" s="3"/>
    </row>
    <row r="700" spans="6:12" ht="12.75">
      <c r="F700" s="1"/>
      <c r="H700" s="3"/>
      <c r="J700" s="3"/>
      <c r="L700" s="3"/>
    </row>
    <row r="701" spans="6:12" ht="12.75">
      <c r="F701" s="1"/>
      <c r="H701" s="3"/>
      <c r="J701" s="3"/>
      <c r="L701" s="3"/>
    </row>
    <row r="702" spans="6:12" ht="12.75">
      <c r="F702" s="1"/>
      <c r="H702" s="3"/>
      <c r="J702" s="3"/>
      <c r="L702" s="3"/>
    </row>
    <row r="703" spans="6:12" ht="12.75">
      <c r="F703" s="1"/>
      <c r="H703" s="3"/>
      <c r="J703" s="3"/>
      <c r="L703" s="3"/>
    </row>
    <row r="704" spans="6:12" ht="12.75">
      <c r="F704" s="1"/>
      <c r="H704" s="3"/>
      <c r="J704" s="3"/>
      <c r="L704" s="3"/>
    </row>
    <row r="705" spans="6:12" ht="12.75">
      <c r="F705" s="1"/>
      <c r="H705" s="3"/>
      <c r="J705" s="3"/>
      <c r="L705" s="3"/>
    </row>
    <row r="706" spans="6:12" ht="12.75">
      <c r="F706" s="1"/>
      <c r="H706" s="3"/>
      <c r="J706" s="3"/>
      <c r="L706" s="3"/>
    </row>
    <row r="707" spans="6:12" ht="12.75">
      <c r="F707" s="1"/>
      <c r="H707" s="3"/>
      <c r="J707" s="3"/>
      <c r="L707" s="3"/>
    </row>
    <row r="708" spans="6:12" ht="12.75">
      <c r="F708" s="1"/>
      <c r="H708" s="3"/>
      <c r="J708" s="3"/>
      <c r="L708" s="3"/>
    </row>
    <row r="709" spans="6:12" ht="12.75">
      <c r="F709" s="1"/>
      <c r="H709" s="3"/>
      <c r="J709" s="3"/>
      <c r="L709" s="3"/>
    </row>
    <row r="710" spans="6:12" ht="12.75">
      <c r="F710" s="1"/>
      <c r="H710" s="3"/>
      <c r="J710" s="3"/>
      <c r="L710" s="3"/>
    </row>
    <row r="711" spans="6:12" ht="12.75">
      <c r="F711" s="1"/>
      <c r="H711" s="3"/>
      <c r="J711" s="3"/>
      <c r="L711" s="3"/>
    </row>
    <row r="712" spans="6:12" ht="12.75">
      <c r="F712" s="1"/>
      <c r="H712" s="3"/>
      <c r="J712" s="3"/>
      <c r="L712" s="3"/>
    </row>
    <row r="713" spans="6:12" ht="12.75">
      <c r="F713" s="1"/>
      <c r="H713" s="3"/>
      <c r="J713" s="3"/>
      <c r="L713" s="3"/>
    </row>
    <row r="714" spans="6:12" ht="12.75">
      <c r="F714" s="1"/>
      <c r="H714" s="3"/>
      <c r="J714" s="3"/>
      <c r="L714" s="3"/>
    </row>
    <row r="715" spans="6:12" ht="12.75">
      <c r="F715" s="1"/>
      <c r="H715" s="3"/>
      <c r="J715" s="3"/>
      <c r="L715" s="3"/>
    </row>
    <row r="716" spans="6:12" ht="12.75">
      <c r="F716" s="1"/>
      <c r="H716" s="3"/>
      <c r="J716" s="3"/>
      <c r="L716" s="3"/>
    </row>
    <row r="717" spans="6:12" ht="12.75">
      <c r="F717" s="1"/>
      <c r="H717" s="3"/>
      <c r="J717" s="3"/>
      <c r="L717" s="3"/>
    </row>
    <row r="718" spans="6:12" ht="12.75">
      <c r="F718" s="1"/>
      <c r="H718" s="3"/>
      <c r="J718" s="3"/>
      <c r="L718" s="3"/>
    </row>
    <row r="719" spans="6:12" ht="12.75">
      <c r="F719" s="1"/>
      <c r="H719" s="3"/>
      <c r="J719" s="3"/>
      <c r="L719" s="3"/>
    </row>
    <row r="720" spans="6:12" ht="12.75">
      <c r="F720" s="1"/>
      <c r="H720" s="3"/>
      <c r="J720" s="3"/>
      <c r="L720" s="3"/>
    </row>
    <row r="721" spans="6:12" ht="12.75">
      <c r="F721" s="1"/>
      <c r="H721" s="3"/>
      <c r="J721" s="3"/>
      <c r="L721" s="3"/>
    </row>
    <row r="722" spans="6:12" ht="12.75">
      <c r="F722" s="1"/>
      <c r="H722" s="3"/>
      <c r="J722" s="3"/>
      <c r="L722" s="3"/>
    </row>
    <row r="723" spans="6:12" ht="12.75">
      <c r="F723" s="1"/>
      <c r="H723" s="3"/>
      <c r="J723" s="3"/>
      <c r="L723" s="3"/>
    </row>
    <row r="724" spans="6:12" ht="12.75">
      <c r="F724" s="1"/>
      <c r="H724" s="3"/>
      <c r="J724" s="3"/>
      <c r="L724" s="3"/>
    </row>
    <row r="725" spans="6:12" ht="12.75">
      <c r="F725" s="1"/>
      <c r="H725" s="3"/>
      <c r="J725" s="3"/>
      <c r="L725" s="3"/>
    </row>
    <row r="726" spans="6:12" ht="12.75">
      <c r="F726" s="1"/>
      <c r="H726" s="3"/>
      <c r="J726" s="3"/>
      <c r="L726" s="3"/>
    </row>
    <row r="727" spans="6:12" ht="12.75">
      <c r="F727" s="1"/>
      <c r="H727" s="3"/>
      <c r="J727" s="3"/>
      <c r="L727" s="3"/>
    </row>
    <row r="728" spans="6:12" ht="12.75">
      <c r="F728" s="1"/>
      <c r="H728" s="3"/>
      <c r="J728" s="3"/>
      <c r="L728" s="3"/>
    </row>
    <row r="729" spans="6:12" ht="12.75">
      <c r="F729" s="1"/>
      <c r="H729" s="3"/>
      <c r="J729" s="3"/>
      <c r="L729" s="3"/>
    </row>
    <row r="730" spans="6:12" ht="12.75">
      <c r="F730" s="1"/>
      <c r="H730" s="3"/>
      <c r="J730" s="3"/>
      <c r="L730" s="3"/>
    </row>
    <row r="731" spans="6:12" ht="12.75">
      <c r="F731" s="1"/>
      <c r="H731" s="3"/>
      <c r="J731" s="3"/>
      <c r="L731" s="3"/>
    </row>
    <row r="732" spans="6:12" ht="12.75">
      <c r="F732" s="1"/>
      <c r="H732" s="3"/>
      <c r="J732" s="3"/>
      <c r="L732" s="3"/>
    </row>
    <row r="733" spans="6:12" ht="12.75">
      <c r="F733" s="1"/>
      <c r="H733" s="3"/>
      <c r="J733" s="3"/>
      <c r="L733" s="3"/>
    </row>
    <row r="734" spans="6:12" ht="12.75">
      <c r="F734" s="1"/>
      <c r="H734" s="3"/>
      <c r="J734" s="3"/>
      <c r="L734" s="3"/>
    </row>
    <row r="735" spans="6:12" ht="12.75">
      <c r="F735" s="1"/>
      <c r="H735" s="3"/>
      <c r="J735" s="3"/>
      <c r="L735" s="3"/>
    </row>
    <row r="736" spans="6:12" ht="12.75">
      <c r="F736" s="1"/>
      <c r="H736" s="3"/>
      <c r="J736" s="3"/>
      <c r="L736" s="3"/>
    </row>
    <row r="737" spans="6:12" ht="12.75">
      <c r="F737" s="1"/>
      <c r="H737" s="3"/>
      <c r="J737" s="3"/>
      <c r="L737" s="3"/>
    </row>
    <row r="738" spans="6:12" ht="12.75">
      <c r="F738" s="1"/>
      <c r="H738" s="3"/>
      <c r="J738" s="3"/>
      <c r="L738" s="3"/>
    </row>
    <row r="739" spans="6:12" ht="12.75">
      <c r="F739" s="1"/>
      <c r="H739" s="3"/>
      <c r="J739" s="3"/>
      <c r="L739" s="3"/>
    </row>
    <row r="740" spans="6:12" ht="12.75">
      <c r="F740" s="1"/>
      <c r="H740" s="3"/>
      <c r="J740" s="3"/>
      <c r="L740" s="3"/>
    </row>
    <row r="741" spans="6:12" ht="12.75">
      <c r="F741" s="1"/>
      <c r="H741" s="3"/>
      <c r="J741" s="3"/>
      <c r="L741" s="3"/>
    </row>
    <row r="742" spans="6:12" ht="12.75">
      <c r="F742" s="1"/>
      <c r="H742" s="3"/>
      <c r="J742" s="3"/>
      <c r="L742" s="3"/>
    </row>
    <row r="743" spans="6:12" ht="12.75">
      <c r="F743" s="1"/>
      <c r="H743" s="3"/>
      <c r="J743" s="3"/>
      <c r="L743" s="3"/>
    </row>
    <row r="744" spans="6:12" ht="12.75">
      <c r="F744" s="1"/>
      <c r="H744" s="3"/>
      <c r="J744" s="3"/>
      <c r="L744" s="3"/>
    </row>
    <row r="745" spans="6:12" ht="12.75">
      <c r="F745" s="1"/>
      <c r="H745" s="3"/>
      <c r="J745" s="3"/>
      <c r="L745" s="3"/>
    </row>
    <row r="746" spans="6:12" ht="12.75">
      <c r="F746" s="1"/>
      <c r="H746" s="3"/>
      <c r="J746" s="3"/>
      <c r="L746" s="3"/>
    </row>
    <row r="747" spans="6:12" ht="12.75">
      <c r="F747" s="1"/>
      <c r="H747" s="3"/>
      <c r="J747" s="3"/>
      <c r="L747" s="3"/>
    </row>
    <row r="748" spans="6:12" ht="12.75">
      <c r="F748" s="1"/>
      <c r="H748" s="3"/>
      <c r="J748" s="3"/>
      <c r="L748" s="3"/>
    </row>
    <row r="749" spans="6:12" ht="12.75">
      <c r="F749" s="1"/>
      <c r="H749" s="3"/>
      <c r="J749" s="3"/>
      <c r="L749" s="3"/>
    </row>
    <row r="750" spans="6:12" ht="12.75">
      <c r="F750" s="1"/>
      <c r="H750" s="3"/>
      <c r="J750" s="3"/>
      <c r="L750" s="3"/>
    </row>
    <row r="751" spans="6:12" ht="12.75">
      <c r="F751" s="1"/>
      <c r="H751" s="3"/>
      <c r="J751" s="3"/>
      <c r="L751" s="3"/>
    </row>
    <row r="752" spans="6:12" ht="12.75">
      <c r="F752" s="1"/>
      <c r="H752" s="3"/>
      <c r="J752" s="3"/>
      <c r="L752" s="3"/>
    </row>
    <row r="753" spans="6:12" ht="12.75">
      <c r="F753" s="1"/>
      <c r="H753" s="3"/>
      <c r="J753" s="3"/>
      <c r="L753" s="3"/>
    </row>
    <row r="754" spans="6:12" ht="12.75">
      <c r="F754" s="1"/>
      <c r="H754" s="3"/>
      <c r="J754" s="3"/>
      <c r="L754" s="3"/>
    </row>
    <row r="755" spans="6:12" ht="12.75">
      <c r="F755" s="1"/>
      <c r="H755" s="3"/>
      <c r="J755" s="3"/>
      <c r="L755" s="3"/>
    </row>
    <row r="756" spans="6:12" ht="12.75">
      <c r="F756" s="1"/>
      <c r="H756" s="3"/>
      <c r="J756" s="3"/>
      <c r="L756" s="3"/>
    </row>
    <row r="757" spans="6:12" ht="12.75">
      <c r="F757" s="1"/>
      <c r="H757" s="3"/>
      <c r="J757" s="3"/>
      <c r="L757" s="3"/>
    </row>
    <row r="758" spans="6:12" ht="12.75">
      <c r="F758" s="1"/>
      <c r="H758" s="3"/>
      <c r="J758" s="3"/>
      <c r="L758" s="3"/>
    </row>
    <row r="759" spans="6:12" ht="12.75">
      <c r="F759" s="1"/>
      <c r="H759" s="3"/>
      <c r="J759" s="3"/>
      <c r="L759" s="3"/>
    </row>
    <row r="760" spans="6:12" ht="12.75">
      <c r="F760" s="1"/>
      <c r="H760" s="3"/>
      <c r="J760" s="3"/>
      <c r="L760" s="3"/>
    </row>
    <row r="761" spans="6:12" ht="12.75">
      <c r="F761" s="1"/>
      <c r="H761" s="3"/>
      <c r="J761" s="3"/>
      <c r="L761" s="3"/>
    </row>
    <row r="762" spans="6:12" ht="12.75">
      <c r="F762" s="1"/>
      <c r="H762" s="3"/>
      <c r="J762" s="3"/>
      <c r="L762" s="3"/>
    </row>
    <row r="763" spans="6:12" ht="12.75">
      <c r="F763" s="1"/>
      <c r="H763" s="3"/>
      <c r="J763" s="3"/>
      <c r="L763" s="3"/>
    </row>
    <row r="764" spans="6:12" ht="12.75">
      <c r="F764" s="1"/>
      <c r="H764" s="3"/>
      <c r="J764" s="3"/>
      <c r="L764" s="3"/>
    </row>
    <row r="765" spans="6:12" ht="12.75">
      <c r="F765" s="1"/>
      <c r="H765" s="3"/>
      <c r="J765" s="3"/>
      <c r="L765" s="3"/>
    </row>
    <row r="766" spans="6:12" ht="12.75">
      <c r="F766" s="1"/>
      <c r="H766" s="3"/>
      <c r="J766" s="3"/>
      <c r="L766" s="3"/>
    </row>
    <row r="767" spans="6:12" ht="12.75">
      <c r="F767" s="1"/>
      <c r="H767" s="3"/>
      <c r="J767" s="3"/>
      <c r="L767" s="3"/>
    </row>
    <row r="768" spans="6:12" ht="12.75">
      <c r="F768" s="1"/>
      <c r="H768" s="3"/>
      <c r="J768" s="3"/>
      <c r="L768" s="3"/>
    </row>
    <row r="769" spans="6:12" ht="12.75">
      <c r="F769" s="1"/>
      <c r="H769" s="3"/>
      <c r="J769" s="3"/>
      <c r="L769" s="3"/>
    </row>
    <row r="770" spans="6:12" ht="12.75">
      <c r="F770" s="1"/>
      <c r="H770" s="3"/>
      <c r="J770" s="3"/>
      <c r="L770" s="3"/>
    </row>
    <row r="771" spans="6:12" ht="12.75">
      <c r="F771" s="1"/>
      <c r="H771" s="3"/>
      <c r="J771" s="3"/>
      <c r="L771" s="3"/>
    </row>
    <row r="772" spans="6:12" ht="12.75">
      <c r="F772" s="1"/>
      <c r="H772" s="3"/>
      <c r="J772" s="3"/>
      <c r="L772" s="3"/>
    </row>
    <row r="773" spans="6:12" ht="12.75">
      <c r="F773" s="1"/>
      <c r="H773" s="3"/>
      <c r="J773" s="3"/>
      <c r="L773" s="3"/>
    </row>
    <row r="774" spans="6:12" ht="12.75">
      <c r="F774" s="1"/>
      <c r="H774" s="3"/>
      <c r="J774" s="3"/>
      <c r="L774" s="3"/>
    </row>
    <row r="775" spans="6:12" ht="12.75">
      <c r="F775" s="1"/>
      <c r="H775" s="3"/>
      <c r="J775" s="3"/>
      <c r="L775" s="3"/>
    </row>
    <row r="776" spans="6:12" ht="12.75">
      <c r="F776" s="1"/>
      <c r="H776" s="3"/>
      <c r="J776" s="3"/>
      <c r="L776" s="3"/>
    </row>
    <row r="777" spans="6:12" ht="12.75">
      <c r="F777" s="1"/>
      <c r="H777" s="3"/>
      <c r="J777" s="3"/>
      <c r="L777" s="3"/>
    </row>
    <row r="778" spans="6:12" ht="12.75">
      <c r="F778" s="1"/>
      <c r="H778" s="3"/>
      <c r="J778" s="3"/>
      <c r="L778" s="3"/>
    </row>
    <row r="779" spans="6:12" ht="12.75">
      <c r="F779" s="1"/>
      <c r="H779" s="3"/>
      <c r="J779" s="3"/>
      <c r="L779" s="3"/>
    </row>
    <row r="780" spans="6:12" ht="12.75">
      <c r="F780" s="1"/>
      <c r="H780" s="3"/>
      <c r="J780" s="3"/>
      <c r="L780" s="3"/>
    </row>
    <row r="781" spans="6:12" ht="12.75">
      <c r="F781" s="1"/>
      <c r="H781" s="3"/>
      <c r="J781" s="3"/>
      <c r="L781" s="3"/>
    </row>
    <row r="782" spans="6:12" ht="12.75">
      <c r="F782" s="1"/>
      <c r="H782" s="3"/>
      <c r="J782" s="3"/>
      <c r="L782" s="3"/>
    </row>
    <row r="783" spans="6:12" ht="12.75">
      <c r="F783" s="1"/>
      <c r="H783" s="3"/>
      <c r="J783" s="3"/>
      <c r="L783" s="3"/>
    </row>
    <row r="784" spans="6:12" ht="12.75">
      <c r="F784" s="1"/>
      <c r="H784" s="3"/>
      <c r="J784" s="3"/>
      <c r="L784" s="3"/>
    </row>
    <row r="785" spans="6:12" ht="12.75">
      <c r="F785" s="1"/>
      <c r="H785" s="3"/>
      <c r="J785" s="3"/>
      <c r="L785" s="3"/>
    </row>
    <row r="786" spans="6:12" ht="12.75">
      <c r="F786" s="1"/>
      <c r="H786" s="3"/>
      <c r="J786" s="3"/>
      <c r="L786" s="3"/>
    </row>
    <row r="787" spans="6:12" ht="12.75">
      <c r="F787" s="1"/>
      <c r="H787" s="3"/>
      <c r="J787" s="3"/>
      <c r="L787" s="3"/>
    </row>
    <row r="788" spans="6:12" ht="12.75">
      <c r="F788" s="1"/>
      <c r="H788" s="3"/>
      <c r="J788" s="3"/>
      <c r="L788" s="3"/>
    </row>
    <row r="789" spans="6:12" ht="12.75">
      <c r="F789" s="1"/>
      <c r="H789" s="3"/>
      <c r="J789" s="3"/>
      <c r="L789" s="3"/>
    </row>
    <row r="790" spans="6:12" ht="12.75">
      <c r="F790" s="1"/>
      <c r="H790" s="3"/>
      <c r="J790" s="3"/>
      <c r="L790" s="3"/>
    </row>
    <row r="791" spans="6:12" ht="12.75">
      <c r="F791" s="1"/>
      <c r="H791" s="3"/>
      <c r="J791" s="3"/>
      <c r="L791" s="3"/>
    </row>
    <row r="792" spans="6:12" ht="12.75">
      <c r="F792" s="1"/>
      <c r="H792" s="3"/>
      <c r="J792" s="3"/>
      <c r="L792" s="3"/>
    </row>
    <row r="793" spans="6:12" ht="12.75">
      <c r="F793" s="1"/>
      <c r="H793" s="3"/>
      <c r="J793" s="3"/>
      <c r="L793" s="3"/>
    </row>
    <row r="794" spans="6:12" ht="12.75">
      <c r="F794" s="1"/>
      <c r="H794" s="3"/>
      <c r="J794" s="3"/>
      <c r="L794" s="3"/>
    </row>
    <row r="795" spans="6:12" ht="12.75">
      <c r="F795" s="1"/>
      <c r="H795" s="3"/>
      <c r="J795" s="3"/>
      <c r="L795" s="3"/>
    </row>
    <row r="796" spans="6:12" ht="12.75">
      <c r="F796" s="1"/>
      <c r="H796" s="3"/>
      <c r="J796" s="3"/>
      <c r="L796" s="3"/>
    </row>
    <row r="797" spans="6:12" ht="12.75">
      <c r="F797" s="1"/>
      <c r="H797" s="3"/>
      <c r="J797" s="3"/>
      <c r="L797" s="3"/>
    </row>
    <row r="798" spans="6:12" ht="12.75">
      <c r="F798" s="1"/>
      <c r="H798" s="3"/>
      <c r="J798" s="3"/>
      <c r="L798" s="3"/>
    </row>
    <row r="799" spans="6:12" ht="12.75">
      <c r="F799" s="1"/>
      <c r="H799" s="3"/>
      <c r="J799" s="3"/>
      <c r="L799" s="3"/>
    </row>
    <row r="800" spans="6:12" ht="12.75">
      <c r="F800" s="1"/>
      <c r="H800" s="3"/>
      <c r="J800" s="3"/>
      <c r="L800" s="3"/>
    </row>
    <row r="801" spans="6:12" ht="12.75">
      <c r="F801" s="1"/>
      <c r="H801" s="3"/>
      <c r="J801" s="3"/>
      <c r="L801" s="3"/>
    </row>
    <row r="802" spans="6:12" ht="12.75">
      <c r="F802" s="1"/>
      <c r="H802" s="3"/>
      <c r="J802" s="3"/>
      <c r="L802" s="3"/>
    </row>
    <row r="803" spans="6:12" ht="12.75">
      <c r="F803" s="1"/>
      <c r="H803" s="3"/>
      <c r="J803" s="3"/>
      <c r="L803" s="3"/>
    </row>
    <row r="804" spans="6:12" ht="12.75">
      <c r="F804" s="1"/>
      <c r="H804" s="3"/>
      <c r="J804" s="3"/>
      <c r="L804" s="3"/>
    </row>
    <row r="805" spans="6:12" ht="12.75">
      <c r="F805" s="1"/>
      <c r="H805" s="3"/>
      <c r="J805" s="3"/>
      <c r="L805" s="3"/>
    </row>
    <row r="806" spans="6:12" ht="12.75">
      <c r="F806" s="1"/>
      <c r="H806" s="3"/>
      <c r="J806" s="3"/>
      <c r="L806" s="3"/>
    </row>
    <row r="807" spans="6:12" ht="12.75">
      <c r="F807" s="1"/>
      <c r="H807" s="3"/>
      <c r="J807" s="3"/>
      <c r="L807" s="3"/>
    </row>
    <row r="808" spans="6:12" ht="12.75">
      <c r="F808" s="1"/>
      <c r="H808" s="3"/>
      <c r="J808" s="3"/>
      <c r="L808" s="3"/>
    </row>
    <row r="809" spans="6:12" ht="12.75">
      <c r="F809" s="1"/>
      <c r="H809" s="3"/>
      <c r="J809" s="3"/>
      <c r="L809" s="3"/>
    </row>
    <row r="810" spans="6:12" ht="12.75">
      <c r="F810" s="1"/>
      <c r="H810" s="3"/>
      <c r="J810" s="3"/>
      <c r="L810" s="3"/>
    </row>
    <row r="811" spans="6:12" ht="12.75">
      <c r="F811" s="1"/>
      <c r="H811" s="3"/>
      <c r="J811" s="3"/>
      <c r="L811" s="3"/>
    </row>
    <row r="812" spans="6:12" ht="12.75">
      <c r="F812" s="1"/>
      <c r="H812" s="3"/>
      <c r="J812" s="3"/>
      <c r="L812" s="3"/>
    </row>
    <row r="813" spans="6:12" ht="12.75">
      <c r="F813" s="1"/>
      <c r="H813" s="3"/>
      <c r="J813" s="3"/>
      <c r="L813" s="3"/>
    </row>
    <row r="814" spans="6:12" ht="12.75">
      <c r="F814" s="1"/>
      <c r="H814" s="3"/>
      <c r="J814" s="3"/>
      <c r="L814" s="3"/>
    </row>
    <row r="815" spans="6:12" ht="12.75">
      <c r="F815" s="1"/>
      <c r="H815" s="3"/>
      <c r="J815" s="3"/>
      <c r="L815" s="3"/>
    </row>
    <row r="816" spans="6:12" ht="12.75">
      <c r="F816" s="1"/>
      <c r="H816" s="3"/>
      <c r="J816" s="3"/>
      <c r="L816" s="3"/>
    </row>
    <row r="817" spans="6:12" ht="12.75">
      <c r="F817" s="1"/>
      <c r="H817" s="3"/>
      <c r="J817" s="3"/>
      <c r="L817" s="3"/>
    </row>
    <row r="818" spans="6:12" ht="12.75">
      <c r="F818" s="1"/>
      <c r="H818" s="3"/>
      <c r="J818" s="3"/>
      <c r="L818" s="3"/>
    </row>
    <row r="819" spans="6:12" ht="12.75">
      <c r="F819" s="1"/>
      <c r="H819" s="3"/>
      <c r="J819" s="3"/>
      <c r="L819" s="3"/>
    </row>
    <row r="820" spans="6:12" ht="12.75">
      <c r="F820" s="1"/>
      <c r="H820" s="3"/>
      <c r="J820" s="3"/>
      <c r="L820" s="3"/>
    </row>
    <row r="821" spans="6:12" ht="12.75">
      <c r="F821" s="1"/>
      <c r="H821" s="3"/>
      <c r="J821" s="3"/>
      <c r="L821" s="3"/>
    </row>
    <row r="822" spans="6:12" ht="12.75">
      <c r="F822" s="1"/>
      <c r="H822" s="3"/>
      <c r="J822" s="3"/>
      <c r="L822" s="3"/>
    </row>
    <row r="823" spans="6:12" ht="12.75">
      <c r="F823" s="1"/>
      <c r="H823" s="3"/>
      <c r="J823" s="3"/>
      <c r="L823" s="3"/>
    </row>
    <row r="824" spans="6:12" ht="12.75">
      <c r="F824" s="1"/>
      <c r="H824" s="3"/>
      <c r="J824" s="3"/>
      <c r="L824" s="3"/>
    </row>
    <row r="825" spans="6:12" ht="12.75">
      <c r="F825" s="1"/>
      <c r="H825" s="3"/>
      <c r="J825" s="3"/>
      <c r="L825" s="3"/>
    </row>
    <row r="826" spans="6:12" ht="12.75">
      <c r="F826" s="1"/>
      <c r="H826" s="3"/>
      <c r="J826" s="3"/>
      <c r="L826" s="3"/>
    </row>
    <row r="827" spans="6:12" ht="12.75">
      <c r="F827" s="1"/>
      <c r="H827" s="3"/>
      <c r="J827" s="3"/>
      <c r="L827" s="3"/>
    </row>
    <row r="828" spans="6:12" ht="12.75">
      <c r="F828" s="1"/>
      <c r="H828" s="3"/>
      <c r="J828" s="3"/>
      <c r="L828" s="3"/>
    </row>
    <row r="829" spans="6:12" ht="12.75">
      <c r="F829" s="1"/>
      <c r="H829" s="3"/>
      <c r="J829" s="3"/>
      <c r="L829" s="3"/>
    </row>
    <row r="830" spans="6:12" ht="12.75">
      <c r="F830" s="1"/>
      <c r="H830" s="3"/>
      <c r="J830" s="3"/>
      <c r="L830" s="3"/>
    </row>
    <row r="831" spans="6:12" ht="12.75">
      <c r="F831" s="1"/>
      <c r="H831" s="3"/>
      <c r="J831" s="3"/>
      <c r="L831" s="3"/>
    </row>
    <row r="832" spans="6:12" ht="12.75">
      <c r="F832" s="1"/>
      <c r="H832" s="3"/>
      <c r="J832" s="3"/>
      <c r="L832" s="3"/>
    </row>
    <row r="833" spans="6:12" ht="12.75">
      <c r="F833" s="1"/>
      <c r="H833" s="3"/>
      <c r="J833" s="3"/>
      <c r="L833" s="3"/>
    </row>
    <row r="834" spans="6:12" ht="12.75">
      <c r="F834" s="1"/>
      <c r="H834" s="3"/>
      <c r="J834" s="3"/>
      <c r="L834" s="3"/>
    </row>
    <row r="835" spans="6:12" ht="12.75">
      <c r="F835" s="1"/>
      <c r="H835" s="3"/>
      <c r="J835" s="3"/>
      <c r="L835" s="3"/>
    </row>
    <row r="836" spans="6:12" ht="12.75">
      <c r="F836" s="1"/>
      <c r="H836" s="3"/>
      <c r="J836" s="3"/>
      <c r="L836" s="3"/>
    </row>
    <row r="837" spans="6:12" ht="12.75">
      <c r="F837" s="1"/>
      <c r="H837" s="3"/>
      <c r="J837" s="3"/>
      <c r="L837" s="3"/>
    </row>
    <row r="838" spans="6:12" ht="12.75">
      <c r="F838" s="1"/>
      <c r="H838" s="3"/>
      <c r="J838" s="3"/>
      <c r="L838" s="3"/>
    </row>
    <row r="839" spans="6:12" ht="12.75">
      <c r="F839" s="1"/>
      <c r="H839" s="3"/>
      <c r="J839" s="3"/>
      <c r="L839" s="3"/>
    </row>
    <row r="840" spans="6:12" ht="12.75">
      <c r="F840" s="1"/>
      <c r="H840" s="3"/>
      <c r="J840" s="3"/>
      <c r="L840" s="3"/>
    </row>
    <row r="841" spans="6:12" ht="12.75">
      <c r="F841" s="1"/>
      <c r="H841" s="3"/>
      <c r="J841" s="3"/>
      <c r="L841" s="3"/>
    </row>
    <row r="842" spans="6:12" ht="12.75">
      <c r="F842" s="1"/>
      <c r="H842" s="3"/>
      <c r="J842" s="3"/>
      <c r="L842" s="3"/>
    </row>
    <row r="843" spans="6:12" ht="12.75">
      <c r="F843" s="1"/>
      <c r="H843" s="3"/>
      <c r="J843" s="3"/>
      <c r="L843" s="3"/>
    </row>
    <row r="844" spans="6:12" ht="12.75">
      <c r="F844" s="1"/>
      <c r="H844" s="3"/>
      <c r="J844" s="3"/>
      <c r="L844" s="3"/>
    </row>
    <row r="845" spans="6:12" ht="12.75">
      <c r="F845" s="1"/>
      <c r="H845" s="3"/>
      <c r="J845" s="3"/>
      <c r="L845" s="3"/>
    </row>
    <row r="846" spans="6:12" ht="12.75">
      <c r="F846" s="1"/>
      <c r="H846" s="3"/>
      <c r="J846" s="3"/>
      <c r="L846" s="3"/>
    </row>
    <row r="847" spans="6:12" ht="12.75">
      <c r="F847" s="1"/>
      <c r="H847" s="3"/>
      <c r="J847" s="3"/>
      <c r="L847" s="3"/>
    </row>
    <row r="848" spans="6:12" ht="12.75">
      <c r="F848" s="1"/>
      <c r="H848" s="3"/>
      <c r="J848" s="3"/>
      <c r="L848" s="3"/>
    </row>
    <row r="849" spans="6:12" ht="12.75">
      <c r="F849" s="1"/>
      <c r="H849" s="3"/>
      <c r="J849" s="3"/>
      <c r="L849" s="3"/>
    </row>
    <row r="850" spans="6:12" ht="12.75">
      <c r="F850" s="1"/>
      <c r="H850" s="3"/>
      <c r="J850" s="3"/>
      <c r="L850" s="3"/>
    </row>
    <row r="851" spans="6:12" ht="12.75">
      <c r="F851" s="1"/>
      <c r="H851" s="3"/>
      <c r="J851" s="3"/>
      <c r="L851" s="3"/>
    </row>
    <row r="852" spans="6:12" ht="12.75">
      <c r="F852" s="1"/>
      <c r="H852" s="3"/>
      <c r="J852" s="3"/>
      <c r="L852" s="3"/>
    </row>
    <row r="853" spans="6:12" ht="12.75">
      <c r="F853" s="1"/>
      <c r="H853" s="3"/>
      <c r="J853" s="3"/>
      <c r="L853" s="3"/>
    </row>
    <row r="854" spans="6:12" ht="12.75">
      <c r="F854" s="1"/>
      <c r="H854" s="3"/>
      <c r="J854" s="3"/>
      <c r="L854" s="3"/>
    </row>
    <row r="855" spans="6:12" ht="12.75">
      <c r="F855" s="1"/>
      <c r="H855" s="3"/>
      <c r="J855" s="3"/>
      <c r="L855" s="3"/>
    </row>
    <row r="856" spans="6:12" ht="12.75">
      <c r="F856" s="1"/>
      <c r="H856" s="3"/>
      <c r="J856" s="3"/>
      <c r="L856" s="3"/>
    </row>
    <row r="857" spans="6:12" ht="12.75">
      <c r="F857" s="1"/>
      <c r="H857" s="3"/>
      <c r="J857" s="3"/>
      <c r="L857" s="3"/>
    </row>
    <row r="858" spans="6:12" ht="12.75">
      <c r="F858" s="1"/>
      <c r="H858" s="3"/>
      <c r="J858" s="3"/>
      <c r="L858" s="3"/>
    </row>
    <row r="859" spans="6:12" ht="12.75">
      <c r="F859" s="1"/>
      <c r="H859" s="3"/>
      <c r="J859" s="3"/>
      <c r="L859" s="3"/>
    </row>
    <row r="860" spans="6:12" ht="12.75">
      <c r="F860" s="1"/>
      <c r="H860" s="3"/>
      <c r="J860" s="3"/>
      <c r="L860" s="3"/>
    </row>
    <row r="861" spans="6:12" ht="12.75">
      <c r="F861" s="1"/>
      <c r="H861" s="3"/>
      <c r="J861" s="3"/>
      <c r="L861" s="3"/>
    </row>
    <row r="862" spans="6:12" ht="12.75">
      <c r="F862" s="1"/>
      <c r="H862" s="3"/>
      <c r="J862" s="3"/>
      <c r="L862" s="3"/>
    </row>
    <row r="863" spans="6:12" ht="12.75">
      <c r="F863" s="1"/>
      <c r="H863" s="3"/>
      <c r="J863" s="3"/>
      <c r="L863" s="3"/>
    </row>
    <row r="864" spans="6:12" ht="12.75">
      <c r="F864" s="1"/>
      <c r="H864" s="3"/>
      <c r="J864" s="3"/>
      <c r="L864" s="3"/>
    </row>
    <row r="865" spans="6:12" ht="12.75">
      <c r="F865" s="1"/>
      <c r="H865" s="3"/>
      <c r="J865" s="3"/>
      <c r="L865" s="3"/>
    </row>
    <row r="866" spans="6:12" ht="12.75">
      <c r="F866" s="1"/>
      <c r="H866" s="3"/>
      <c r="J866" s="3"/>
      <c r="L866" s="3"/>
    </row>
    <row r="867" spans="6:12" ht="12.75">
      <c r="F867" s="1"/>
      <c r="H867" s="3"/>
      <c r="J867" s="3"/>
      <c r="L867" s="3"/>
    </row>
    <row r="868" spans="6:12" ht="12.75">
      <c r="F868" s="1"/>
      <c r="H868" s="3"/>
      <c r="J868" s="3"/>
      <c r="L868" s="3"/>
    </row>
    <row r="869" spans="6:12" ht="12.75">
      <c r="F869" s="1"/>
      <c r="H869" s="3"/>
      <c r="J869" s="3"/>
      <c r="L869" s="3"/>
    </row>
    <row r="870" spans="6:12" ht="12.75">
      <c r="F870" s="1"/>
      <c r="H870" s="3"/>
      <c r="J870" s="3"/>
      <c r="L870" s="3"/>
    </row>
    <row r="871" spans="6:12" ht="12.75">
      <c r="F871" s="1"/>
      <c r="H871" s="3"/>
      <c r="J871" s="3"/>
      <c r="L871" s="3"/>
    </row>
    <row r="872" spans="6:12" ht="12.75">
      <c r="F872" s="1"/>
      <c r="H872" s="3"/>
      <c r="J872" s="3"/>
      <c r="L872" s="3"/>
    </row>
    <row r="873" spans="6:12" ht="12.75">
      <c r="F873" s="1"/>
      <c r="H873" s="3"/>
      <c r="J873" s="3"/>
      <c r="L873" s="3"/>
    </row>
    <row r="874" spans="6:12" ht="12.75">
      <c r="F874" s="1"/>
      <c r="H874" s="3"/>
      <c r="J874" s="3"/>
      <c r="L874" s="3"/>
    </row>
    <row r="875" spans="6:12" ht="12.75">
      <c r="F875" s="1"/>
      <c r="H875" s="3"/>
      <c r="J875" s="3"/>
      <c r="L875" s="3"/>
    </row>
    <row r="876" spans="6:12" ht="12.75">
      <c r="F876" s="1"/>
      <c r="H876" s="3"/>
      <c r="J876" s="3"/>
      <c r="L876" s="3"/>
    </row>
    <row r="877" spans="6:12" ht="12.75">
      <c r="F877" s="1"/>
      <c r="H877" s="3"/>
      <c r="J877" s="3"/>
      <c r="L877" s="3"/>
    </row>
    <row r="878" spans="6:12" ht="12.75">
      <c r="F878" s="1"/>
      <c r="H878" s="3"/>
      <c r="J878" s="3"/>
      <c r="L878" s="3"/>
    </row>
    <row r="879" spans="6:12" ht="12.75">
      <c r="F879" s="1"/>
      <c r="H879" s="3"/>
      <c r="J879" s="3"/>
      <c r="L879" s="3"/>
    </row>
    <row r="880" spans="6:12" ht="12.75">
      <c r="F880" s="1"/>
      <c r="H880" s="3"/>
      <c r="J880" s="3"/>
      <c r="L880" s="3"/>
    </row>
    <row r="881" spans="6:12" ht="12.75">
      <c r="F881" s="1"/>
      <c r="H881" s="3"/>
      <c r="J881" s="3"/>
      <c r="L881" s="3"/>
    </row>
    <row r="882" spans="6:12" ht="12.75">
      <c r="F882" s="1"/>
      <c r="H882" s="3"/>
      <c r="J882" s="3"/>
      <c r="L882" s="3"/>
    </row>
    <row r="883" spans="6:12" ht="12.75">
      <c r="F883" s="1"/>
      <c r="H883" s="3"/>
      <c r="J883" s="3"/>
      <c r="L883" s="3"/>
    </row>
    <row r="884" spans="6:12" ht="12.75">
      <c r="F884" s="1"/>
      <c r="H884" s="3"/>
      <c r="J884" s="3"/>
      <c r="L884" s="3"/>
    </row>
  </sheetData>
  <sheetProtection/>
  <mergeCells count="106">
    <mergeCell ref="G2:L2"/>
    <mergeCell ref="S2:X2"/>
    <mergeCell ref="Y3:Z3"/>
    <mergeCell ref="AA3:AB3"/>
    <mergeCell ref="AC3:AD3"/>
    <mergeCell ref="Y2:AD2"/>
    <mergeCell ref="W3:X3"/>
    <mergeCell ref="S3:T3"/>
    <mergeCell ref="U3:V3"/>
    <mergeCell ref="M2:R2"/>
    <mergeCell ref="Y4:Z4"/>
    <mergeCell ref="AA4:AB4"/>
    <mergeCell ref="AC4:AD4"/>
    <mergeCell ref="Y5:Z6"/>
    <mergeCell ref="AA5:AB6"/>
    <mergeCell ref="AC5:AD6"/>
    <mergeCell ref="S4:T4"/>
    <mergeCell ref="U4:V4"/>
    <mergeCell ref="W4:X4"/>
    <mergeCell ref="S5:T6"/>
    <mergeCell ref="U5:V6"/>
    <mergeCell ref="W5:X6"/>
    <mergeCell ref="M5:N6"/>
    <mergeCell ref="O5:P6"/>
    <mergeCell ref="Q5:R6"/>
    <mergeCell ref="I3:J3"/>
    <mergeCell ref="I4:J4"/>
    <mergeCell ref="M3:N3"/>
    <mergeCell ref="O3:P3"/>
    <mergeCell ref="Q3:R3"/>
    <mergeCell ref="K3:L3"/>
    <mergeCell ref="I5:J6"/>
    <mergeCell ref="C8:D8"/>
    <mergeCell ref="A7:B7"/>
    <mergeCell ref="C7:D7"/>
    <mergeCell ref="G3:H3"/>
    <mergeCell ref="G4:H4"/>
    <mergeCell ref="G5:H6"/>
    <mergeCell ref="C5:D6"/>
    <mergeCell ref="E5:E6"/>
    <mergeCell ref="K4:L4"/>
    <mergeCell ref="K5:L6"/>
    <mergeCell ref="C19:D19"/>
    <mergeCell ref="A30:B30"/>
    <mergeCell ref="A31:B31"/>
    <mergeCell ref="C30:D30"/>
    <mergeCell ref="F5:F6"/>
    <mergeCell ref="A5:B6"/>
    <mergeCell ref="A23:B23"/>
    <mergeCell ref="A21:B21"/>
    <mergeCell ref="A12:B12"/>
    <mergeCell ref="A27:B27"/>
    <mergeCell ref="E23:E28"/>
    <mergeCell ref="A35:B35"/>
    <mergeCell ref="C35:D35"/>
    <mergeCell ref="A33:B33"/>
    <mergeCell ref="A29:B29"/>
    <mergeCell ref="C33:D33"/>
    <mergeCell ref="A26:B26"/>
    <mergeCell ref="A28:D28"/>
    <mergeCell ref="C31:D31"/>
    <mergeCell ref="E29:E32"/>
    <mergeCell ref="A37:B37"/>
    <mergeCell ref="C36:D36"/>
    <mergeCell ref="A25:B25"/>
    <mergeCell ref="C25:D25"/>
    <mergeCell ref="C26:D26"/>
    <mergeCell ref="C37:D37"/>
    <mergeCell ref="A36:B36"/>
    <mergeCell ref="A32:D32"/>
    <mergeCell ref="A34:B34"/>
    <mergeCell ref="C34:D34"/>
    <mergeCell ref="C17:D17"/>
    <mergeCell ref="C24:D24"/>
    <mergeCell ref="C20:D20"/>
    <mergeCell ref="A14:B14"/>
    <mergeCell ref="A18:B18"/>
    <mergeCell ref="A19:B19"/>
    <mergeCell ref="C21:D21"/>
    <mergeCell ref="A17:B17"/>
    <mergeCell ref="C18:D18"/>
    <mergeCell ref="A20:B20"/>
    <mergeCell ref="C29:D29"/>
    <mergeCell ref="E12:E15"/>
    <mergeCell ref="C12:D12"/>
    <mergeCell ref="C23:D23"/>
    <mergeCell ref="A22:D22"/>
    <mergeCell ref="C27:D27"/>
    <mergeCell ref="C16:D16"/>
    <mergeCell ref="C14:D14"/>
    <mergeCell ref="A15:D15"/>
    <mergeCell ref="A24:B24"/>
    <mergeCell ref="M4:N4"/>
    <mergeCell ref="O4:P4"/>
    <mergeCell ref="Q4:R4"/>
    <mergeCell ref="A13:B13"/>
    <mergeCell ref="C13:D13"/>
    <mergeCell ref="A16:B16"/>
    <mergeCell ref="A8:B8"/>
    <mergeCell ref="E16:E22"/>
    <mergeCell ref="A9:B9"/>
    <mergeCell ref="A10:B10"/>
    <mergeCell ref="A11:B11"/>
    <mergeCell ref="C9:D9"/>
    <mergeCell ref="C11:D11"/>
    <mergeCell ref="C10:D10"/>
  </mergeCells>
  <printOptions horizontalCentered="1" verticalCentered="1"/>
  <pageMargins left="0.31496062992125984" right="0.15748031496062992" top="0.5511811023622047" bottom="0.6692913385826772" header="0.4330708661417323" footer="0.5118110236220472"/>
  <pageSetup horizontalDpi="600" verticalDpi="600" orientation="landscape" paperSize="9" scale="70" r:id="rId2"/>
  <colBreaks count="3" manualBreakCount="3">
    <brk id="12" max="34" man="1"/>
    <brk id="18" max="34" man="1"/>
    <brk id="24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Roberto Mura</dc:creator>
  <cp:keywords/>
  <dc:description/>
  <cp:lastModifiedBy>Carla Augello</cp:lastModifiedBy>
  <cp:lastPrinted>2020-09-18T10:10:02Z</cp:lastPrinted>
  <dcterms:created xsi:type="dcterms:W3CDTF">2005-09-29T12:31:52Z</dcterms:created>
  <dcterms:modified xsi:type="dcterms:W3CDTF">2022-07-22T14:25:30Z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Emissioni TAF1-TAF2-TAF3-TAF4 -TAF5 del 07-01-2021.xls</vt:lpwstr>
  </property>
</Properties>
</file>